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510" windowWidth="22695" windowHeight="11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489" i="1"/>
  <c r="A489"/>
  <c r="L488"/>
  <c r="J488"/>
  <c r="J489" s="1"/>
  <c r="I488"/>
  <c r="H488"/>
  <c r="H489" s="1"/>
  <c r="G488"/>
  <c r="F488"/>
  <c r="F489" s="1"/>
  <c r="B476"/>
  <c r="L475"/>
  <c r="L489" s="1"/>
  <c r="J475"/>
  <c r="I475"/>
  <c r="I489" s="1"/>
  <c r="H475"/>
  <c r="G475"/>
  <c r="G489" s="1"/>
  <c r="F475"/>
  <c r="B465"/>
  <c r="A465"/>
  <c r="L464"/>
  <c r="L465" s="1"/>
  <c r="J464"/>
  <c r="I464"/>
  <c r="I465" s="1"/>
  <c r="H464"/>
  <c r="G464"/>
  <c r="G465" s="1"/>
  <c r="F464"/>
  <c r="B452"/>
  <c r="L451"/>
  <c r="J451"/>
  <c r="J465" s="1"/>
  <c r="I451"/>
  <c r="H451"/>
  <c r="H465" s="1"/>
  <c r="G451"/>
  <c r="F451"/>
  <c r="F465" s="1"/>
  <c r="B440"/>
  <c r="A440"/>
  <c r="L439"/>
  <c r="J439"/>
  <c r="J440" s="1"/>
  <c r="I439"/>
  <c r="H439"/>
  <c r="H440" s="1"/>
  <c r="G439"/>
  <c r="F439"/>
  <c r="F440" s="1"/>
  <c r="B427"/>
  <c r="L426"/>
  <c r="L440" s="1"/>
  <c r="J426"/>
  <c r="I426"/>
  <c r="I440" s="1"/>
  <c r="H426"/>
  <c r="G426"/>
  <c r="G440" s="1"/>
  <c r="F426"/>
  <c r="B417"/>
  <c r="A417"/>
  <c r="L416"/>
  <c r="L417" s="1"/>
  <c r="J416"/>
  <c r="I416"/>
  <c r="I417" s="1"/>
  <c r="H416"/>
  <c r="G416"/>
  <c r="G417" s="1"/>
  <c r="F416"/>
  <c r="B404"/>
  <c r="L403"/>
  <c r="J403"/>
  <c r="J417" s="1"/>
  <c r="I403"/>
  <c r="H403"/>
  <c r="G403"/>
  <c r="F403"/>
  <c r="F417" s="1"/>
  <c r="B392"/>
  <c r="A392"/>
  <c r="L391"/>
  <c r="J391"/>
  <c r="J392" s="1"/>
  <c r="I391"/>
  <c r="H391"/>
  <c r="H392" s="1"/>
  <c r="G391"/>
  <c r="F391"/>
  <c r="F392" s="1"/>
  <c r="B379"/>
  <c r="L378"/>
  <c r="L392" s="1"/>
  <c r="J378"/>
  <c r="I378"/>
  <c r="H378"/>
  <c r="G378"/>
  <c r="G392" s="1"/>
  <c r="F378"/>
  <c r="B367"/>
  <c r="A367"/>
  <c r="L366"/>
  <c r="L367" s="1"/>
  <c r="J366"/>
  <c r="I366"/>
  <c r="I367" s="1"/>
  <c r="H366"/>
  <c r="G366"/>
  <c r="G367" s="1"/>
  <c r="F366"/>
  <c r="B354"/>
  <c r="L353"/>
  <c r="J353"/>
  <c r="J367" s="1"/>
  <c r="I353"/>
  <c r="H353"/>
  <c r="H367" s="1"/>
  <c r="G353"/>
  <c r="F353"/>
  <c r="F367" s="1"/>
  <c r="B342"/>
  <c r="A342"/>
  <c r="L341"/>
  <c r="J341"/>
  <c r="J342" s="1"/>
  <c r="I341"/>
  <c r="H341"/>
  <c r="H342" s="1"/>
  <c r="G341"/>
  <c r="F341"/>
  <c r="F342" s="1"/>
  <c r="B329"/>
  <c r="L328"/>
  <c r="L342" s="1"/>
  <c r="J328"/>
  <c r="I328"/>
  <c r="I342" s="1"/>
  <c r="H328"/>
  <c r="G328"/>
  <c r="G342" s="1"/>
  <c r="F328"/>
  <c r="B317"/>
  <c r="A317"/>
  <c r="L316"/>
  <c r="L317" s="1"/>
  <c r="J316"/>
  <c r="I316"/>
  <c r="I317" s="1"/>
  <c r="H316"/>
  <c r="G316"/>
  <c r="G317" s="1"/>
  <c r="F316"/>
  <c r="B304"/>
  <c r="L303"/>
  <c r="J303"/>
  <c r="J317" s="1"/>
  <c r="I303"/>
  <c r="H303"/>
  <c r="H317" s="1"/>
  <c r="G303"/>
  <c r="F303"/>
  <c r="F317" s="1"/>
  <c r="B293"/>
  <c r="A293"/>
  <c r="L292"/>
  <c r="J292"/>
  <c r="J293" s="1"/>
  <c r="I292"/>
  <c r="H292"/>
  <c r="H293" s="1"/>
  <c r="G292"/>
  <c r="F292"/>
  <c r="F293" s="1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J254"/>
  <c r="I254"/>
  <c r="H254"/>
  <c r="H268" s="1"/>
  <c r="G254"/>
  <c r="F254"/>
  <c r="F268" s="1"/>
  <c r="B244"/>
  <c r="A244"/>
  <c r="L243"/>
  <c r="J243"/>
  <c r="I243"/>
  <c r="H243"/>
  <c r="G243"/>
  <c r="F243"/>
  <c r="B232"/>
  <c r="A232"/>
  <c r="L231"/>
  <c r="L244" s="1"/>
  <c r="J231"/>
  <c r="J244" s="1"/>
  <c r="I231"/>
  <c r="H231"/>
  <c r="H244" s="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J160"/>
  <c r="J174" s="1"/>
  <c r="I160"/>
  <c r="H160"/>
  <c r="H174" s="1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I149" s="1"/>
  <c r="H135"/>
  <c r="G135"/>
  <c r="G149" s="1"/>
  <c r="F135"/>
  <c r="F149" s="1"/>
  <c r="B125"/>
  <c r="A125"/>
  <c r="L124"/>
  <c r="J124"/>
  <c r="I124"/>
  <c r="H124"/>
  <c r="G124"/>
  <c r="F124"/>
  <c r="B112"/>
  <c r="A112"/>
  <c r="L111"/>
  <c r="J111"/>
  <c r="I111"/>
  <c r="I125" s="1"/>
  <c r="H111"/>
  <c r="H125" s="1"/>
  <c r="G111"/>
  <c r="F111"/>
  <c r="F125" s="1"/>
  <c r="B100"/>
  <c r="A100"/>
  <c r="L99"/>
  <c r="J99"/>
  <c r="I99"/>
  <c r="H99"/>
  <c r="G99"/>
  <c r="F99"/>
  <c r="B88"/>
  <c r="A88"/>
  <c r="L87"/>
  <c r="J87"/>
  <c r="I87"/>
  <c r="H87"/>
  <c r="H100" s="1"/>
  <c r="G87"/>
  <c r="F87"/>
  <c r="F100" s="1"/>
  <c r="B77"/>
  <c r="A77"/>
  <c r="L76"/>
  <c r="J76"/>
  <c r="I76"/>
  <c r="H76"/>
  <c r="G76"/>
  <c r="F76"/>
  <c r="B64"/>
  <c r="A64"/>
  <c r="L63"/>
  <c r="J63"/>
  <c r="J77" s="1"/>
  <c r="I63"/>
  <c r="H63"/>
  <c r="G63"/>
  <c r="F63"/>
  <c r="B53"/>
  <c r="A53"/>
  <c r="L52"/>
  <c r="J52"/>
  <c r="I52"/>
  <c r="H52"/>
  <c r="G52"/>
  <c r="F52"/>
  <c r="B40"/>
  <c r="A40"/>
  <c r="L39"/>
  <c r="J39"/>
  <c r="J53" s="1"/>
  <c r="I39"/>
  <c r="I53" s="1"/>
  <c r="H39"/>
  <c r="H53" s="1"/>
  <c r="G39"/>
  <c r="G53" s="1"/>
  <c r="F39"/>
  <c r="B29"/>
  <c r="A29"/>
  <c r="L28"/>
  <c r="J28"/>
  <c r="I28"/>
  <c r="H28"/>
  <c r="G28"/>
  <c r="F28"/>
  <c r="B16"/>
  <c r="A16"/>
  <c r="L15"/>
  <c r="J15"/>
  <c r="J29" s="1"/>
  <c r="I15"/>
  <c r="I29" s="1"/>
  <c r="H15"/>
  <c r="G15"/>
  <c r="F15"/>
  <c r="I244" l="1"/>
  <c r="G221"/>
  <c r="F221"/>
  <c r="J197"/>
  <c r="I197"/>
  <c r="L197"/>
  <c r="I392"/>
  <c r="G268"/>
  <c r="J268"/>
  <c r="I268"/>
  <c r="H417"/>
  <c r="G174"/>
  <c r="L174"/>
  <c r="I174"/>
  <c r="H149"/>
  <c r="J149"/>
  <c r="G125"/>
  <c r="J125"/>
  <c r="L125"/>
  <c r="L100"/>
  <c r="I100"/>
  <c r="G100"/>
  <c r="J100"/>
  <c r="H77"/>
  <c r="F77"/>
  <c r="I77"/>
  <c r="L77"/>
  <c r="G29"/>
  <c r="H29"/>
  <c r="G77"/>
  <c r="L53"/>
  <c r="F53"/>
  <c r="L29"/>
  <c r="F29"/>
  <c r="J490" l="1"/>
  <c r="I490"/>
  <c r="H490"/>
  <c r="F490"/>
  <c r="G490"/>
  <c r="L490"/>
</calcChain>
</file>

<file path=xl/sharedStrings.xml><?xml version="1.0" encoding="utf-8"?>
<sst xmlns="http://schemas.openxmlformats.org/spreadsheetml/2006/main" count="524" uniqueCount="75">
  <si>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</si>
  <si>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</si>
  <si>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</si>
  <si>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</si>
  <si>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</si>
  <si>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</si>
  <si>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</si>
  <si>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</si>
  <si>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</si>
  <si>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</si>
  <si>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</si>
  <si>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</si>
  <si>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</si>
  <si>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</si>
  <si>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</si>
  <si>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</si>
  <si>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</si>
  <si>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</si>
  <si>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</si>
  <si>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</si>
  <si>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</si>
  <si>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</si>
  <si>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</si>
  <si>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</si>
  <si>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</si>
  <si>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</si>
  <si>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</si>
  <si>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</si>
  <si>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</si>
  <si>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</si>
  <si>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</si>
  <si>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</si>
  <si>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</si>
  <si>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</si>
  <si>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</si>
  <si>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</si>
  <si>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</si>
  <si>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</si>
  <si>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</si>
  <si>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/>
  </si>
  <si>
    <t xml:space="preserve">Директор </t>
  </si>
  <si>
    <t>Агасиев Ш.Н.</t>
  </si>
  <si>
    <t>МКОУ "Дюбекская СОШ им.Ю.Базутаева"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</si>
  <si>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</si>
  <si>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</si>
  <si>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</si>
  <si>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</si>
  <si>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Пирожное бисквитное</t>
  </si>
  <si>
    <t>1 шт.</t>
  </si>
  <si>
    <t>Хлеб пшеничный</t>
  </si>
  <si>
    <t>Чай с сахаром</t>
  </si>
  <si>
    <t>Салат овощной с зелёным горошком</t>
  </si>
  <si>
    <t>Плов с говядиной</t>
  </si>
  <si>
    <t>Пряники</t>
  </si>
  <si>
    <t>Хлеб</t>
  </si>
  <si>
    <t>Сок натуральный</t>
  </si>
  <si>
    <t>Яблоки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</si>
  <si>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</si>
  <si>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</si>
  <si>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</si>
  <si>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 xml:space="preserve">Салат винегрет </t>
  </si>
  <si>
    <t>Суп вермишелевый молочный</t>
  </si>
  <si>
    <t>Пироженое бисквитное</t>
  </si>
  <si>
    <t xml:space="preserve">Хлеб пшеничный со сливочным маслом </t>
  </si>
  <si>
    <t>70 / 10</t>
  </si>
  <si>
    <t>Яйцо вареное</t>
  </si>
  <si>
    <t xml:space="preserve">1 шт. - 40 </t>
  </si>
  <si>
    <t>сладкое</t>
  </si>
  <si>
    <t xml:space="preserve">     133(3)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</si>
  <si>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</si>
  <si>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</si>
  <si>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</si>
  <si>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</t>
  </si>
  <si>
    <t>1 шт. / 40</t>
  </si>
  <si>
    <t xml:space="preserve">        0.15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</si>
</sst>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459" activePane="bottomRight" state="frozen"/>
      <selection pane="topRight"/>
      <selection pane="bottomLeft"/>
      <selection pane="bottomRight" activeCell="D476" sqref="D476:L48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1" t="s">
        <v>42</v>
      </c>
      <c r="D1" s="72"/>
      <c r="E1" s="73"/>
      <c r="F1" s="3" t="s">
        <v>1</v>
      </c>
      <c r="G1" s="1" t="s">
        <v>2</v>
      </c>
      <c r="H1" s="68" t="s">
        <v>40</v>
      </c>
      <c r="I1" s="69"/>
      <c r="J1" s="69"/>
      <c r="K1" s="70"/>
    </row>
    <row r="2" spans="1:12" ht="18">
      <c r="A2" s="4" t="s">
        <v>3</v>
      </c>
      <c r="C2" s="1"/>
      <c r="G2" s="1" t="s">
        <v>4</v>
      </c>
      <c r="H2" s="68" t="s">
        <v>41</v>
      </c>
      <c r="I2" s="69"/>
      <c r="J2" s="69"/>
      <c r="K2" s="7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51" t="s">
        <v>43</v>
      </c>
      <c r="F16" s="52">
        <v>60</v>
      </c>
      <c r="G16" s="52">
        <v>1.1299999999999999</v>
      </c>
      <c r="H16" s="52">
        <v>5</v>
      </c>
      <c r="I16" s="55">
        <v>5</v>
      </c>
      <c r="J16" s="52">
        <v>52</v>
      </c>
      <c r="K16" s="57">
        <v>35</v>
      </c>
      <c r="L16" s="59">
        <v>4.4383999999999997</v>
      </c>
    </row>
    <row r="17" spans="1:12" ht="15">
      <c r="A17" s="23"/>
      <c r="B17" s="24"/>
      <c r="C17" s="25"/>
      <c r="D17" s="30" t="s">
        <v>31</v>
      </c>
      <c r="E17" s="51" t="s">
        <v>44</v>
      </c>
      <c r="F17" s="52">
        <v>200</v>
      </c>
      <c r="G17" s="52">
        <v>27.2</v>
      </c>
      <c r="H17" s="52">
        <v>7.3</v>
      </c>
      <c r="I17" s="55">
        <v>19.7</v>
      </c>
      <c r="J17" s="52">
        <v>219.6</v>
      </c>
      <c r="K17" s="57"/>
      <c r="L17" s="59">
        <v>15.218</v>
      </c>
    </row>
    <row r="18" spans="1:12" ht="15">
      <c r="A18" s="23"/>
      <c r="B18" s="24"/>
      <c r="C18" s="25"/>
      <c r="D18" s="30" t="s">
        <v>32</v>
      </c>
      <c r="E18" s="51" t="s">
        <v>45</v>
      </c>
      <c r="F18" s="52">
        <v>90</v>
      </c>
      <c r="G18" s="52">
        <v>14</v>
      </c>
      <c r="H18" s="52">
        <v>17</v>
      </c>
      <c r="I18" s="55">
        <v>7</v>
      </c>
      <c r="J18" s="52">
        <v>168</v>
      </c>
      <c r="K18" s="57">
        <v>198</v>
      </c>
      <c r="L18" s="59">
        <v>12.4618</v>
      </c>
    </row>
    <row r="19" spans="1:12" ht="15">
      <c r="A19" s="23"/>
      <c r="B19" s="24"/>
      <c r="C19" s="25"/>
      <c r="D19" s="30" t="s">
        <v>33</v>
      </c>
      <c r="E19" s="51" t="s">
        <v>46</v>
      </c>
      <c r="F19" s="52">
        <v>150</v>
      </c>
      <c r="G19" s="52">
        <v>5</v>
      </c>
      <c r="H19" s="52">
        <v>9</v>
      </c>
      <c r="I19" s="55">
        <v>30</v>
      </c>
      <c r="J19" s="52">
        <v>213</v>
      </c>
      <c r="K19" s="57">
        <v>137</v>
      </c>
      <c r="L19" s="59">
        <v>15.689920000000001</v>
      </c>
    </row>
    <row r="20" spans="1:12" ht="15">
      <c r="A20" s="23"/>
      <c r="B20" s="24"/>
      <c r="C20" s="25"/>
      <c r="D20" s="30" t="s">
        <v>34</v>
      </c>
      <c r="E20" s="53" t="s">
        <v>50</v>
      </c>
      <c r="F20" s="54">
        <v>200</v>
      </c>
      <c r="G20" s="54"/>
      <c r="H20" s="54"/>
      <c r="I20" s="56">
        <v>10</v>
      </c>
      <c r="J20" s="54">
        <v>43</v>
      </c>
      <c r="K20" s="58">
        <v>261</v>
      </c>
      <c r="L20" s="60">
        <v>2.2248000000000001</v>
      </c>
    </row>
    <row r="21" spans="1:12" ht="15">
      <c r="A21" s="23"/>
      <c r="B21" s="24"/>
      <c r="C21" s="25"/>
      <c r="D21" s="30" t="s">
        <v>35</v>
      </c>
      <c r="E21" s="51" t="s">
        <v>49</v>
      </c>
      <c r="F21" s="52">
        <v>70</v>
      </c>
      <c r="G21" s="52">
        <v>0.92</v>
      </c>
      <c r="H21" s="52">
        <v>7.13</v>
      </c>
      <c r="I21" s="55">
        <v>33.6</v>
      </c>
      <c r="J21" s="52">
        <v>185.5</v>
      </c>
      <c r="K21" s="57"/>
      <c r="L21" s="59">
        <v>5.46</v>
      </c>
    </row>
    <row r="22" spans="1:12" ht="15">
      <c r="A22" s="23"/>
      <c r="B22" s="24"/>
      <c r="C22" s="25"/>
      <c r="D22" s="30" t="s">
        <v>36</v>
      </c>
      <c r="E22" s="51"/>
      <c r="F22" s="52"/>
      <c r="G22" s="52"/>
      <c r="H22" s="52"/>
      <c r="I22" s="55"/>
      <c r="J22" s="52"/>
      <c r="K22" s="57"/>
      <c r="L22" s="59"/>
    </row>
    <row r="23" spans="1:12" ht="15">
      <c r="A23" s="23"/>
      <c r="B23" s="24"/>
      <c r="C23" s="25"/>
      <c r="D23" s="30" t="s">
        <v>67</v>
      </c>
      <c r="E23" s="51" t="s">
        <v>47</v>
      </c>
      <c r="F23" s="52" t="s">
        <v>48</v>
      </c>
      <c r="G23" s="52">
        <v>1.2</v>
      </c>
      <c r="H23" s="52">
        <v>3</v>
      </c>
      <c r="I23" s="55">
        <v>14.7</v>
      </c>
      <c r="J23" s="52">
        <v>90</v>
      </c>
      <c r="K23" s="57">
        <v>63</v>
      </c>
      <c r="L23" s="59">
        <v>19.2</v>
      </c>
    </row>
    <row r="24" spans="1:12" ht="15">
      <c r="A24" s="23"/>
      <c r="B24" s="24"/>
      <c r="C24" s="25"/>
      <c r="D24" s="30"/>
      <c r="E24" s="51"/>
      <c r="F24" s="52"/>
      <c r="G24" s="52"/>
      <c r="H24" s="52"/>
      <c r="I24" s="55"/>
      <c r="J24" s="52"/>
      <c r="K24" s="57"/>
      <c r="L24" s="59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770</v>
      </c>
      <c r="G28" s="36">
        <f>SUM(G16:G27)</f>
        <v>49.45</v>
      </c>
      <c r="H28" s="36">
        <f>SUM(H16:H27)</f>
        <v>48.43</v>
      </c>
      <c r="I28" s="36">
        <f>SUM(I16:I27)</f>
        <v>120.00000000000001</v>
      </c>
      <c r="J28" s="36">
        <f>SUM(J16:J27)</f>
        <v>971.1</v>
      </c>
      <c r="K28" s="37"/>
      <c r="L28" s="36">
        <f>SUM(L16:L27)</f>
        <v>74.692920000000001</v>
      </c>
    </row>
    <row r="29" spans="1:12">
      <c r="A29" s="41">
        <f>A6</f>
        <v>1</v>
      </c>
      <c r="B29" s="42">
        <f>B6</f>
        <v>1</v>
      </c>
      <c r="C29" s="66" t="s">
        <v>37</v>
      </c>
      <c r="D29" s="67"/>
      <c r="E29" s="43"/>
      <c r="F29" s="44">
        <f>F15+F28</f>
        <v>770</v>
      </c>
      <c r="G29" s="44">
        <f>G15+G28</f>
        <v>49.45</v>
      </c>
      <c r="H29" s="44">
        <f>H15+H28</f>
        <v>48.43</v>
      </c>
      <c r="I29" s="44">
        <f>I15+I28</f>
        <v>120.00000000000001</v>
      </c>
      <c r="J29" s="44">
        <f>J15+J28</f>
        <v>971.1</v>
      </c>
      <c r="K29" s="44"/>
      <c r="L29" s="44">
        <f>L15+L28</f>
        <v>74.692920000000001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51" t="s">
        <v>57</v>
      </c>
      <c r="F41" s="52">
        <v>200</v>
      </c>
      <c r="G41" s="52">
        <v>5.6</v>
      </c>
      <c r="H41" s="52">
        <v>0.92</v>
      </c>
      <c r="I41" s="55">
        <v>24.66</v>
      </c>
      <c r="J41" s="52">
        <v>108.32</v>
      </c>
      <c r="K41" s="57">
        <v>118</v>
      </c>
      <c r="L41" s="59">
        <v>4.2960000000000003</v>
      </c>
    </row>
    <row r="42" spans="1:12" ht="15">
      <c r="A42" s="45"/>
      <c r="B42" s="24"/>
      <c r="C42" s="25"/>
      <c r="D42" s="30" t="s">
        <v>32</v>
      </c>
      <c r="E42" s="51" t="s">
        <v>58</v>
      </c>
      <c r="F42" s="52">
        <v>90</v>
      </c>
      <c r="G42" s="52">
        <v>14</v>
      </c>
      <c r="H42" s="52">
        <v>14</v>
      </c>
      <c r="I42" s="55">
        <v>2</v>
      </c>
      <c r="J42" s="52">
        <v>190</v>
      </c>
      <c r="K42" s="57">
        <v>175</v>
      </c>
      <c r="L42" s="59">
        <v>32.361499999999999</v>
      </c>
    </row>
    <row r="43" spans="1:12" ht="15">
      <c r="A43" s="45"/>
      <c r="B43" s="24"/>
      <c r="C43" s="25"/>
      <c r="D43" s="30" t="s">
        <v>33</v>
      </c>
      <c r="E43" s="51" t="s">
        <v>59</v>
      </c>
      <c r="F43" s="52">
        <v>150</v>
      </c>
      <c r="G43" s="52">
        <v>9</v>
      </c>
      <c r="H43" s="52">
        <v>6</v>
      </c>
      <c r="I43" s="55">
        <v>39</v>
      </c>
      <c r="J43" s="52">
        <v>243</v>
      </c>
      <c r="K43" s="57">
        <v>114</v>
      </c>
      <c r="L43" s="59">
        <v>10.5511</v>
      </c>
    </row>
    <row r="44" spans="1:12" ht="15">
      <c r="A44" s="45"/>
      <c r="B44" s="24"/>
      <c r="C44" s="25"/>
      <c r="D44" s="30" t="s">
        <v>34</v>
      </c>
      <c r="E44" s="51" t="s">
        <v>55</v>
      </c>
      <c r="F44" s="52">
        <v>150</v>
      </c>
      <c r="G44" s="54">
        <v>1</v>
      </c>
      <c r="H44" s="54">
        <v>0.2</v>
      </c>
      <c r="I44" s="56">
        <v>15</v>
      </c>
      <c r="J44" s="54">
        <v>78</v>
      </c>
      <c r="K44" s="57">
        <v>271</v>
      </c>
      <c r="L44" s="59">
        <v>15.45</v>
      </c>
    </row>
    <row r="45" spans="1:12" ht="15">
      <c r="A45" s="45"/>
      <c r="B45" s="24"/>
      <c r="C45" s="25"/>
      <c r="D45" s="30" t="s">
        <v>35</v>
      </c>
      <c r="E45" s="51" t="s">
        <v>49</v>
      </c>
      <c r="F45" s="52">
        <v>70</v>
      </c>
      <c r="G45" s="52">
        <v>0.92</v>
      </c>
      <c r="H45" s="52">
        <v>7.13</v>
      </c>
      <c r="I45" s="55">
        <v>33.6</v>
      </c>
      <c r="J45" s="52">
        <v>185.5</v>
      </c>
      <c r="K45" s="57"/>
      <c r="L45" s="59">
        <v>5.46</v>
      </c>
    </row>
    <row r="46" spans="1:12" ht="15">
      <c r="A46" s="45"/>
      <c r="B46" s="24"/>
      <c r="C46" s="25"/>
      <c r="D46" s="30" t="s">
        <v>36</v>
      </c>
      <c r="E46" s="51"/>
      <c r="F46" s="52"/>
      <c r="G46" s="52"/>
      <c r="H46" s="52"/>
      <c r="I46" s="55"/>
      <c r="J46" s="52"/>
      <c r="K46" s="57"/>
      <c r="L46" s="59"/>
    </row>
    <row r="47" spans="1:12" ht="15">
      <c r="A47" s="45"/>
      <c r="B47" s="24"/>
      <c r="C47" s="25"/>
      <c r="D47" s="30" t="s">
        <v>27</v>
      </c>
      <c r="E47" s="53" t="s">
        <v>56</v>
      </c>
      <c r="F47" s="54">
        <v>70</v>
      </c>
      <c r="G47" s="54">
        <v>0</v>
      </c>
      <c r="H47" s="54">
        <v>0</v>
      </c>
      <c r="I47" s="56">
        <v>8</v>
      </c>
      <c r="J47" s="54">
        <v>37.6</v>
      </c>
      <c r="K47" s="58">
        <v>231</v>
      </c>
      <c r="L47" s="60">
        <v>6.58</v>
      </c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730</v>
      </c>
      <c r="G52" s="36">
        <f>SUM(G40:G51)</f>
        <v>30.520000000000003</v>
      </c>
      <c r="H52" s="36">
        <f>SUM(H40:H51)</f>
        <v>28.25</v>
      </c>
      <c r="I52" s="36">
        <f>SUM(I40:I51)</f>
        <v>122.25999999999999</v>
      </c>
      <c r="J52" s="36">
        <f>SUM(J40:J51)</f>
        <v>842.42</v>
      </c>
      <c r="K52" s="37"/>
      <c r="L52" s="36">
        <f>SUM(L40:L51)</f>
        <v>74.698599999999985</v>
      </c>
    </row>
    <row r="53" spans="1:12" ht="15.75" customHeight="1">
      <c r="A53" s="47">
        <f>A30</f>
        <v>1</v>
      </c>
      <c r="B53" s="47">
        <f>B30</f>
        <v>2</v>
      </c>
      <c r="C53" s="66" t="s">
        <v>37</v>
      </c>
      <c r="D53" s="67"/>
      <c r="E53" s="43"/>
      <c r="F53" s="44">
        <f>F39+F52</f>
        <v>730</v>
      </c>
      <c r="G53" s="44">
        <f>G39+G52</f>
        <v>30.520000000000003</v>
      </c>
      <c r="H53" s="44">
        <f>H39+H52</f>
        <v>28.25</v>
      </c>
      <c r="I53" s="44">
        <f>I39+I52</f>
        <v>122.25999999999999</v>
      </c>
      <c r="J53" s="44">
        <f>J39+J52</f>
        <v>842.42</v>
      </c>
      <c r="K53" s="44"/>
      <c r="L53" s="44">
        <f>L39+L52</f>
        <v>74.698599999999985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61" t="s">
        <v>60</v>
      </c>
      <c r="F64" s="62">
        <v>60</v>
      </c>
      <c r="G64" s="62">
        <v>1.3</v>
      </c>
      <c r="H64" s="62">
        <v>7.2</v>
      </c>
      <c r="I64" s="63">
        <v>5.2</v>
      </c>
      <c r="J64" s="62">
        <v>75.599999999999994</v>
      </c>
      <c r="K64" s="64">
        <v>42</v>
      </c>
      <c r="L64" s="65">
        <v>5.8390000000000004</v>
      </c>
    </row>
    <row r="65" spans="1:12" ht="15">
      <c r="A65" s="23"/>
      <c r="B65" s="24"/>
      <c r="C65" s="25"/>
      <c r="D65" s="30" t="s">
        <v>31</v>
      </c>
      <c r="E65" s="51" t="s">
        <v>61</v>
      </c>
      <c r="F65" s="52">
        <v>200</v>
      </c>
      <c r="G65" s="52">
        <v>4.8</v>
      </c>
      <c r="H65" s="52">
        <v>4.2</v>
      </c>
      <c r="I65" s="55">
        <v>17.2</v>
      </c>
      <c r="J65" s="52">
        <v>126</v>
      </c>
      <c r="K65" s="57" t="s">
        <v>68</v>
      </c>
      <c r="L65" s="59">
        <v>16.765999999999998</v>
      </c>
    </row>
    <row r="66" spans="1:12" ht="15">
      <c r="A66" s="23"/>
      <c r="B66" s="24"/>
      <c r="C66" s="25"/>
      <c r="D66" s="30" t="s">
        <v>32</v>
      </c>
      <c r="E66" s="51" t="s">
        <v>65</v>
      </c>
      <c r="F66" s="52" t="s">
        <v>66</v>
      </c>
      <c r="G66" s="52">
        <v>5</v>
      </c>
      <c r="H66" s="52">
        <v>5</v>
      </c>
      <c r="I66" s="55"/>
      <c r="J66" s="52">
        <v>63</v>
      </c>
      <c r="K66" s="57">
        <v>143</v>
      </c>
      <c r="L66" s="59">
        <v>16.399999999999999</v>
      </c>
    </row>
    <row r="67" spans="1:12" ht="15">
      <c r="A67" s="23"/>
      <c r="B67" s="24"/>
      <c r="C67" s="25"/>
      <c r="D67" s="30" t="s">
        <v>33</v>
      </c>
      <c r="E67" s="51"/>
      <c r="F67" s="52"/>
      <c r="G67" s="52"/>
      <c r="H67" s="52"/>
      <c r="I67" s="55"/>
      <c r="J67" s="52"/>
      <c r="K67" s="57"/>
      <c r="L67" s="59"/>
    </row>
    <row r="68" spans="1:12" ht="15">
      <c r="A68" s="23"/>
      <c r="B68" s="24"/>
      <c r="C68" s="25"/>
      <c r="D68" s="30" t="s">
        <v>34</v>
      </c>
      <c r="E68" s="51" t="s">
        <v>50</v>
      </c>
      <c r="F68" s="52">
        <v>200</v>
      </c>
      <c r="G68" s="52"/>
      <c r="H68" s="52"/>
      <c r="I68" s="55">
        <v>10</v>
      </c>
      <c r="J68" s="52">
        <v>43</v>
      </c>
      <c r="K68" s="57">
        <v>261</v>
      </c>
      <c r="L68" s="59">
        <v>2.2248000000000001</v>
      </c>
    </row>
    <row r="69" spans="1:12" ht="15">
      <c r="A69" s="23"/>
      <c r="B69" s="24"/>
      <c r="C69" s="25"/>
      <c r="D69" s="30" t="s">
        <v>35</v>
      </c>
      <c r="E69" s="51" t="s">
        <v>63</v>
      </c>
      <c r="F69" s="52" t="s">
        <v>64</v>
      </c>
      <c r="G69" s="52">
        <v>4</v>
      </c>
      <c r="H69" s="52">
        <v>8</v>
      </c>
      <c r="I69" s="55">
        <v>30</v>
      </c>
      <c r="J69" s="52">
        <v>230</v>
      </c>
      <c r="K69" s="57">
        <v>2</v>
      </c>
      <c r="L69" s="59">
        <v>14.28</v>
      </c>
    </row>
    <row r="70" spans="1:12" ht="15">
      <c r="A70" s="23"/>
      <c r="B70" s="24"/>
      <c r="C70" s="25"/>
      <c r="D70" s="30" t="s">
        <v>36</v>
      </c>
      <c r="E70" s="51"/>
      <c r="F70" s="52"/>
      <c r="G70" s="52"/>
      <c r="H70" s="52"/>
      <c r="I70" s="55"/>
      <c r="J70" s="52"/>
      <c r="K70" s="57"/>
      <c r="L70" s="59"/>
    </row>
    <row r="71" spans="1:12" ht="15">
      <c r="A71" s="23"/>
      <c r="B71" s="24"/>
      <c r="C71" s="25"/>
      <c r="D71" s="30" t="s">
        <v>67</v>
      </c>
      <c r="E71" s="51" t="s">
        <v>62</v>
      </c>
      <c r="F71" s="52" t="s">
        <v>48</v>
      </c>
      <c r="G71" s="52">
        <v>0.7</v>
      </c>
      <c r="H71" s="52">
        <v>2.8</v>
      </c>
      <c r="I71" s="55">
        <v>12.6</v>
      </c>
      <c r="J71" s="52">
        <v>81</v>
      </c>
      <c r="K71" s="57"/>
      <c r="L71" s="59">
        <v>19.2</v>
      </c>
    </row>
    <row r="72" spans="1:12" ht="15">
      <c r="A72" s="23"/>
      <c r="B72" s="24"/>
      <c r="C72" s="25"/>
      <c r="D72" s="30"/>
      <c r="E72" s="51"/>
      <c r="F72" s="52"/>
      <c r="G72" s="52"/>
      <c r="H72" s="52"/>
      <c r="I72" s="55"/>
      <c r="J72" s="52"/>
      <c r="K72" s="57"/>
      <c r="L72" s="59"/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460</v>
      </c>
      <c r="G76" s="36">
        <f>SUM(G64:G75)</f>
        <v>15.799999999999999</v>
      </c>
      <c r="H76" s="36">
        <f>SUM(H64:H75)</f>
        <v>27.2</v>
      </c>
      <c r="I76" s="36">
        <f>SUM(I64:I75)</f>
        <v>75</v>
      </c>
      <c r="J76" s="36">
        <f>SUM(J64:J75)</f>
        <v>618.6</v>
      </c>
      <c r="K76" s="37"/>
      <c r="L76" s="36">
        <f>SUM(L64:L75)</f>
        <v>74.709800000000001</v>
      </c>
    </row>
    <row r="77" spans="1:12" ht="15.75" customHeight="1">
      <c r="A77" s="41">
        <f>A54</f>
        <v>1</v>
      </c>
      <c r="B77" s="42">
        <f>B54</f>
        <v>3</v>
      </c>
      <c r="C77" s="66" t="s">
        <v>37</v>
      </c>
      <c r="D77" s="67"/>
      <c r="E77" s="43"/>
      <c r="F77" s="44">
        <f>F63+F76</f>
        <v>460</v>
      </c>
      <c r="G77" s="44">
        <f>G63+G76</f>
        <v>15.799999999999999</v>
      </c>
      <c r="H77" s="44">
        <f>H63+H76</f>
        <v>27.2</v>
      </c>
      <c r="I77" s="44">
        <f>I63+I76</f>
        <v>75</v>
      </c>
      <c r="J77" s="44">
        <f>J63+J76</f>
        <v>618.6</v>
      </c>
      <c r="K77" s="44"/>
      <c r="L77" s="44">
        <f>L63+L76</f>
        <v>74.709800000000001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/>
      <c r="F88" s="28"/>
      <c r="G88" s="28"/>
      <c r="H88" s="28"/>
      <c r="I88" s="28"/>
      <c r="J88" s="28"/>
      <c r="K88" s="29"/>
      <c r="L88" s="28"/>
    </row>
    <row r="89" spans="1:12" ht="15">
      <c r="A89" s="23"/>
      <c r="B89" s="24"/>
      <c r="C89" s="25"/>
      <c r="D89" s="30" t="s">
        <v>31</v>
      </c>
      <c r="E89" s="27"/>
      <c r="F89" s="28"/>
      <c r="G89" s="28"/>
      <c r="H89" s="28"/>
      <c r="I89" s="28"/>
      <c r="J89" s="28"/>
      <c r="K89" s="29"/>
      <c r="L89" s="28"/>
    </row>
    <row r="90" spans="1:12" ht="15">
      <c r="A90" s="23"/>
      <c r="B90" s="24"/>
      <c r="C90" s="25"/>
      <c r="D90" s="30" t="s">
        <v>32</v>
      </c>
      <c r="E90" s="51" t="s">
        <v>69</v>
      </c>
      <c r="F90" s="52">
        <v>90</v>
      </c>
      <c r="G90" s="52">
        <v>14</v>
      </c>
      <c r="H90" s="52">
        <v>14</v>
      </c>
      <c r="I90" s="55">
        <v>2</v>
      </c>
      <c r="J90" s="52">
        <v>190</v>
      </c>
      <c r="K90" s="57">
        <v>175</v>
      </c>
      <c r="L90" s="59">
        <v>27.5702</v>
      </c>
    </row>
    <row r="91" spans="1:12" ht="15">
      <c r="A91" s="23"/>
      <c r="B91" s="24"/>
      <c r="C91" s="25"/>
      <c r="D91" s="30" t="s">
        <v>33</v>
      </c>
      <c r="E91" s="51" t="s">
        <v>70</v>
      </c>
      <c r="F91" s="52">
        <v>150</v>
      </c>
      <c r="G91" s="52">
        <v>3</v>
      </c>
      <c r="H91" s="52">
        <v>4</v>
      </c>
      <c r="I91" s="55">
        <v>22</v>
      </c>
      <c r="J91" s="52">
        <v>173</v>
      </c>
      <c r="K91" s="57">
        <v>91</v>
      </c>
      <c r="L91" s="59">
        <v>6.1680000000000001</v>
      </c>
    </row>
    <row r="92" spans="1:12" ht="15">
      <c r="A92" s="23"/>
      <c r="B92" s="24"/>
      <c r="C92" s="25"/>
      <c r="D92" s="30" t="s">
        <v>34</v>
      </c>
      <c r="E92" s="53" t="s">
        <v>50</v>
      </c>
      <c r="F92" s="54">
        <v>200</v>
      </c>
      <c r="G92" s="54"/>
      <c r="H92" s="54"/>
      <c r="I92" s="56">
        <v>10</v>
      </c>
      <c r="J92" s="54">
        <v>43</v>
      </c>
      <c r="K92" s="58">
        <v>261</v>
      </c>
      <c r="L92" s="60">
        <v>2.2248000000000001</v>
      </c>
    </row>
    <row r="93" spans="1:12" ht="15">
      <c r="A93" s="23"/>
      <c r="B93" s="24"/>
      <c r="C93" s="25"/>
      <c r="D93" s="30" t="s">
        <v>35</v>
      </c>
      <c r="E93" s="51" t="s">
        <v>72</v>
      </c>
      <c r="F93" s="52" t="s">
        <v>64</v>
      </c>
      <c r="G93" s="52">
        <v>4</v>
      </c>
      <c r="H93" s="52">
        <v>8</v>
      </c>
      <c r="I93" s="55">
        <v>30</v>
      </c>
      <c r="J93" s="52">
        <v>230</v>
      </c>
      <c r="K93" s="57">
        <v>1</v>
      </c>
      <c r="L93" s="59">
        <v>14.28</v>
      </c>
    </row>
    <row r="94" spans="1:12" ht="15">
      <c r="A94" s="23"/>
      <c r="B94" s="24"/>
      <c r="C94" s="25"/>
      <c r="D94" s="30"/>
      <c r="E94" s="51" t="s">
        <v>65</v>
      </c>
      <c r="F94" s="52" t="s">
        <v>73</v>
      </c>
      <c r="G94" s="52">
        <v>5</v>
      </c>
      <c r="H94" s="52">
        <v>5</v>
      </c>
      <c r="I94" s="55"/>
      <c r="J94" s="52">
        <v>63</v>
      </c>
      <c r="K94" s="57">
        <v>143</v>
      </c>
      <c r="L94" s="59">
        <v>16.399999999999999</v>
      </c>
    </row>
    <row r="95" spans="1:12" ht="15">
      <c r="A95" s="23"/>
      <c r="B95" s="24"/>
      <c r="C95" s="25"/>
      <c r="D95" s="30" t="s">
        <v>67</v>
      </c>
      <c r="E95" s="51" t="s">
        <v>71</v>
      </c>
      <c r="F95" s="52">
        <v>33.200000000000003</v>
      </c>
      <c r="G95" s="52">
        <v>1.2</v>
      </c>
      <c r="H95" s="52">
        <v>9.39</v>
      </c>
      <c r="I95" s="55">
        <v>19</v>
      </c>
      <c r="J95" s="52">
        <v>166.6</v>
      </c>
      <c r="K95" s="57">
        <v>65</v>
      </c>
      <c r="L95" s="59">
        <v>8.0343999999999998</v>
      </c>
    </row>
    <row r="96" spans="1:12" ht="15">
      <c r="A96" s="23"/>
      <c r="B96" s="24"/>
      <c r="C96" s="25"/>
      <c r="D96" s="30"/>
      <c r="E96" s="51"/>
      <c r="F96" s="52"/>
      <c r="G96" s="52"/>
      <c r="H96" s="52"/>
      <c r="I96" s="55"/>
      <c r="J96" s="52"/>
      <c r="K96" s="57"/>
      <c r="L96" s="59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473.2</v>
      </c>
      <c r="G99" s="36">
        <f>SUM(G88:G98)</f>
        <v>27.2</v>
      </c>
      <c r="H99" s="36">
        <f>SUM(H88:H98)</f>
        <v>40.39</v>
      </c>
      <c r="I99" s="36">
        <f>SUM(I88:I98)</f>
        <v>83</v>
      </c>
      <c r="J99" s="36">
        <f>SUM(J88:J98)</f>
        <v>865.6</v>
      </c>
      <c r="K99" s="37"/>
      <c r="L99" s="36">
        <f>SUM(L88:L98)</f>
        <v>74.677400000000006</v>
      </c>
    </row>
    <row r="100" spans="1:12" ht="15.75" customHeight="1">
      <c r="A100" s="41">
        <f>A78</f>
        <v>1</v>
      </c>
      <c r="B100" s="42">
        <f>B78</f>
        <v>4</v>
      </c>
      <c r="C100" s="66" t="s">
        <v>37</v>
      </c>
      <c r="D100" s="67"/>
      <c r="E100" s="43"/>
      <c r="F100" s="44">
        <f>F87+F99</f>
        <v>473.2</v>
      </c>
      <c r="G100" s="44">
        <f>G87+G99</f>
        <v>27.2</v>
      </c>
      <c r="H100" s="44">
        <f>H87+H99</f>
        <v>40.39</v>
      </c>
      <c r="I100" s="44">
        <f>I87+I99</f>
        <v>83</v>
      </c>
      <c r="J100" s="44">
        <f>J87+J99</f>
        <v>865.6</v>
      </c>
      <c r="K100" s="44"/>
      <c r="L100" s="44">
        <f>L87+L99</f>
        <v>74.677400000000006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61" t="s">
        <v>51</v>
      </c>
      <c r="F112" s="62">
        <v>60</v>
      </c>
      <c r="G112" s="62">
        <v>1</v>
      </c>
      <c r="H112" s="62">
        <v>5</v>
      </c>
      <c r="I112" s="63">
        <v>5</v>
      </c>
      <c r="J112" s="62">
        <v>52</v>
      </c>
      <c r="K112" s="64">
        <v>35</v>
      </c>
      <c r="L112" s="65">
        <v>4.4710000000000001</v>
      </c>
    </row>
    <row r="113" spans="1:12" ht="15">
      <c r="A113" s="23"/>
      <c r="B113" s="24"/>
      <c r="C113" s="25"/>
      <c r="D113" s="30" t="s">
        <v>31</v>
      </c>
      <c r="E113" s="51"/>
      <c r="F113" s="52"/>
      <c r="G113" s="52"/>
      <c r="H113" s="52"/>
      <c r="I113" s="55"/>
      <c r="J113" s="52"/>
      <c r="K113" s="57"/>
      <c r="L113" s="59"/>
    </row>
    <row r="114" spans="1:12" ht="15">
      <c r="A114" s="23"/>
      <c r="B114" s="24"/>
      <c r="C114" s="25"/>
      <c r="D114" s="30" t="s">
        <v>32</v>
      </c>
      <c r="E114" s="51" t="s">
        <v>52</v>
      </c>
      <c r="F114" s="52">
        <v>150</v>
      </c>
      <c r="G114" s="52">
        <v>18</v>
      </c>
      <c r="H114" s="52">
        <v>18</v>
      </c>
      <c r="I114" s="55">
        <v>24</v>
      </c>
      <c r="J114" s="52">
        <v>337</v>
      </c>
      <c r="K114" s="57">
        <v>179</v>
      </c>
      <c r="L114" s="59">
        <v>37.955537</v>
      </c>
    </row>
    <row r="115" spans="1:12" ht="15">
      <c r="A115" s="23"/>
      <c r="B115" s="24"/>
      <c r="C115" s="25"/>
      <c r="D115" s="30" t="s">
        <v>33</v>
      </c>
      <c r="E115" s="51"/>
      <c r="F115" s="52"/>
      <c r="G115" s="52"/>
      <c r="H115" s="52"/>
      <c r="I115" s="55"/>
      <c r="J115" s="52"/>
      <c r="K115" s="57"/>
      <c r="L115" s="59"/>
    </row>
    <row r="116" spans="1:12" ht="15">
      <c r="A116" s="23"/>
      <c r="B116" s="24"/>
      <c r="C116" s="25"/>
      <c r="D116" s="30" t="s">
        <v>34</v>
      </c>
      <c r="E116" s="51" t="s">
        <v>55</v>
      </c>
      <c r="F116" s="52">
        <v>120</v>
      </c>
      <c r="G116" s="52">
        <v>1</v>
      </c>
      <c r="H116" s="52"/>
      <c r="I116" s="55">
        <v>12</v>
      </c>
      <c r="J116" s="52">
        <v>62.4</v>
      </c>
      <c r="K116" s="57">
        <v>271</v>
      </c>
      <c r="L116" s="59">
        <v>12.36</v>
      </c>
    </row>
    <row r="117" spans="1:12" ht="15">
      <c r="A117" s="23"/>
      <c r="B117" s="24"/>
      <c r="C117" s="25"/>
      <c r="D117" s="30" t="s">
        <v>35</v>
      </c>
      <c r="E117" s="51" t="s">
        <v>54</v>
      </c>
      <c r="F117" s="52">
        <v>70</v>
      </c>
      <c r="G117" s="52">
        <v>0.92</v>
      </c>
      <c r="H117" s="52">
        <v>7.13</v>
      </c>
      <c r="I117" s="55">
        <v>33.6</v>
      </c>
      <c r="J117" s="52">
        <v>185.5</v>
      </c>
      <c r="K117" s="57">
        <v>2</v>
      </c>
      <c r="L117" s="59">
        <v>5.46</v>
      </c>
    </row>
    <row r="118" spans="1:12" ht="15">
      <c r="A118" s="23"/>
      <c r="B118" s="24"/>
      <c r="C118" s="25"/>
      <c r="D118" s="30" t="s">
        <v>36</v>
      </c>
      <c r="E118" s="51"/>
      <c r="F118" s="52"/>
      <c r="G118" s="52"/>
      <c r="H118" s="52"/>
      <c r="I118" s="55"/>
      <c r="J118" s="52"/>
      <c r="K118" s="57"/>
      <c r="L118" s="59"/>
    </row>
    <row r="119" spans="1:12" ht="15">
      <c r="A119" s="23"/>
      <c r="B119" s="24"/>
      <c r="C119" s="25"/>
      <c r="D119" s="30" t="s">
        <v>67</v>
      </c>
      <c r="E119" s="51" t="s">
        <v>53</v>
      </c>
      <c r="F119" s="52">
        <v>50</v>
      </c>
      <c r="G119" s="52">
        <v>1.49</v>
      </c>
      <c r="H119" s="52">
        <v>31</v>
      </c>
      <c r="I119" s="55">
        <v>15</v>
      </c>
      <c r="J119" s="52">
        <v>233</v>
      </c>
      <c r="K119" s="57" t="s">
        <v>74</v>
      </c>
      <c r="L119" s="59">
        <v>8.8000000000000007</v>
      </c>
    </row>
    <row r="120" spans="1:12" ht="15">
      <c r="A120" s="23"/>
      <c r="B120" s="24"/>
      <c r="C120" s="25"/>
      <c r="D120" s="30" t="s">
        <v>27</v>
      </c>
      <c r="E120" s="51" t="s">
        <v>56</v>
      </c>
      <c r="F120" s="52">
        <v>60</v>
      </c>
      <c r="G120" s="52"/>
      <c r="H120" s="52"/>
      <c r="I120" s="55">
        <v>7</v>
      </c>
      <c r="J120" s="52">
        <v>32.9</v>
      </c>
      <c r="K120" s="57">
        <v>231</v>
      </c>
      <c r="L120" s="59">
        <v>5.64</v>
      </c>
    </row>
    <row r="121" spans="1:12" ht="15">
      <c r="A121" s="23"/>
      <c r="B121" s="24"/>
      <c r="C121" s="25"/>
      <c r="D121" s="30"/>
      <c r="E121" s="51"/>
      <c r="F121" s="52"/>
      <c r="G121" s="52"/>
      <c r="H121" s="52"/>
      <c r="I121" s="55"/>
      <c r="J121" s="52"/>
      <c r="K121" s="57"/>
      <c r="L121" s="59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510</v>
      </c>
      <c r="G124" s="36">
        <f>SUM(G112:G123)</f>
        <v>22.41</v>
      </c>
      <c r="H124" s="36">
        <f>SUM(H112:H123)</f>
        <v>61.129999999999995</v>
      </c>
      <c r="I124" s="36">
        <f>SUM(I112:I123)</f>
        <v>96.6</v>
      </c>
      <c r="J124" s="36">
        <f>SUM(J112:J123)</f>
        <v>902.8</v>
      </c>
      <c r="K124" s="37"/>
      <c r="L124" s="36">
        <f>SUM(L112:L123)</f>
        <v>74.686537000000001</v>
      </c>
    </row>
    <row r="125" spans="1:12" ht="15.75" customHeight="1">
      <c r="A125" s="41">
        <f>A101</f>
        <v>1</v>
      </c>
      <c r="B125" s="42">
        <f>B101</f>
        <v>5</v>
      </c>
      <c r="C125" s="66" t="s">
        <v>37</v>
      </c>
      <c r="D125" s="67"/>
      <c r="E125" s="43"/>
      <c r="F125" s="44">
        <f>F111+F124</f>
        <v>510</v>
      </c>
      <c r="G125" s="44">
        <f>G111+G124</f>
        <v>22.41</v>
      </c>
      <c r="H125" s="44">
        <f>H111+H124</f>
        <v>61.129999999999995</v>
      </c>
      <c r="I125" s="44">
        <f>I111+I124</f>
        <v>96.6</v>
      </c>
      <c r="J125" s="44">
        <f>J111+J124</f>
        <v>902.8</v>
      </c>
      <c r="K125" s="44"/>
      <c r="L125" s="44">
        <f>L111+L124</f>
        <v>74.686537000000001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51" t="s">
        <v>43</v>
      </c>
      <c r="F136" s="52">
        <v>60</v>
      </c>
      <c r="G136" s="52">
        <v>1.1299999999999999</v>
      </c>
      <c r="H136" s="52">
        <v>5</v>
      </c>
      <c r="I136" s="55">
        <v>5</v>
      </c>
      <c r="J136" s="52">
        <v>52</v>
      </c>
      <c r="K136" s="57">
        <v>35</v>
      </c>
      <c r="L136" s="59">
        <v>4.4383999999999997</v>
      </c>
    </row>
    <row r="137" spans="1:12" ht="15">
      <c r="A137" s="23"/>
      <c r="B137" s="24"/>
      <c r="C137" s="25"/>
      <c r="D137" s="30" t="s">
        <v>31</v>
      </c>
      <c r="E137" s="51" t="s">
        <v>44</v>
      </c>
      <c r="F137" s="52">
        <v>200</v>
      </c>
      <c r="G137" s="52">
        <v>27.2</v>
      </c>
      <c r="H137" s="52">
        <v>7.3</v>
      </c>
      <c r="I137" s="55">
        <v>19.7</v>
      </c>
      <c r="J137" s="52">
        <v>219.6</v>
      </c>
      <c r="K137" s="57"/>
      <c r="L137" s="59">
        <v>15.218</v>
      </c>
    </row>
    <row r="138" spans="1:12" ht="15">
      <c r="A138" s="23"/>
      <c r="B138" s="24"/>
      <c r="C138" s="25"/>
      <c r="D138" s="30" t="s">
        <v>32</v>
      </c>
      <c r="E138" s="51" t="s">
        <v>45</v>
      </c>
      <c r="F138" s="52">
        <v>90</v>
      </c>
      <c r="G138" s="52">
        <v>14</v>
      </c>
      <c r="H138" s="52">
        <v>17</v>
      </c>
      <c r="I138" s="55">
        <v>7</v>
      </c>
      <c r="J138" s="52">
        <v>168</v>
      </c>
      <c r="K138" s="57">
        <v>198</v>
      </c>
      <c r="L138" s="59">
        <v>12.4618</v>
      </c>
    </row>
    <row r="139" spans="1:12" ht="15">
      <c r="A139" s="23"/>
      <c r="B139" s="24"/>
      <c r="C139" s="25"/>
      <c r="D139" s="30" t="s">
        <v>33</v>
      </c>
      <c r="E139" s="51" t="s">
        <v>46</v>
      </c>
      <c r="F139" s="52">
        <v>150</v>
      </c>
      <c r="G139" s="52">
        <v>5</v>
      </c>
      <c r="H139" s="52">
        <v>9</v>
      </c>
      <c r="I139" s="55">
        <v>30</v>
      </c>
      <c r="J139" s="52">
        <v>213</v>
      </c>
      <c r="K139" s="57">
        <v>137</v>
      </c>
      <c r="L139" s="59">
        <v>15.689920000000001</v>
      </c>
    </row>
    <row r="140" spans="1:12" ht="15">
      <c r="A140" s="23"/>
      <c r="B140" s="24"/>
      <c r="C140" s="25"/>
      <c r="D140" s="30" t="s">
        <v>34</v>
      </c>
      <c r="E140" s="53" t="s">
        <v>50</v>
      </c>
      <c r="F140" s="54">
        <v>200</v>
      </c>
      <c r="G140" s="54"/>
      <c r="H140" s="54"/>
      <c r="I140" s="56">
        <v>10</v>
      </c>
      <c r="J140" s="54">
        <v>43</v>
      </c>
      <c r="K140" s="58">
        <v>261</v>
      </c>
      <c r="L140" s="60">
        <v>2.2248000000000001</v>
      </c>
    </row>
    <row r="141" spans="1:12" ht="15">
      <c r="A141" s="23"/>
      <c r="B141" s="24"/>
      <c r="C141" s="25"/>
      <c r="D141" s="30" t="s">
        <v>35</v>
      </c>
      <c r="E141" s="51" t="s">
        <v>49</v>
      </c>
      <c r="F141" s="52">
        <v>70</v>
      </c>
      <c r="G141" s="52">
        <v>0.92</v>
      </c>
      <c r="H141" s="52">
        <v>7.13</v>
      </c>
      <c r="I141" s="55">
        <v>33.6</v>
      </c>
      <c r="J141" s="52">
        <v>185.5</v>
      </c>
      <c r="K141" s="57"/>
      <c r="L141" s="59">
        <v>5.46</v>
      </c>
    </row>
    <row r="142" spans="1:12" ht="15">
      <c r="A142" s="23"/>
      <c r="B142" s="24"/>
      <c r="C142" s="25"/>
      <c r="D142" s="30" t="s">
        <v>36</v>
      </c>
      <c r="E142" s="51"/>
      <c r="F142" s="52"/>
      <c r="G142" s="52"/>
      <c r="H142" s="52"/>
      <c r="I142" s="55"/>
      <c r="J142" s="52"/>
      <c r="K142" s="57"/>
      <c r="L142" s="59"/>
    </row>
    <row r="143" spans="1:12" ht="15">
      <c r="A143" s="23"/>
      <c r="B143" s="24"/>
      <c r="C143" s="25"/>
      <c r="D143" s="30" t="s">
        <v>67</v>
      </c>
      <c r="E143" s="51" t="s">
        <v>47</v>
      </c>
      <c r="F143" s="52" t="s">
        <v>48</v>
      </c>
      <c r="G143" s="52">
        <v>1.2</v>
      </c>
      <c r="H143" s="52">
        <v>3</v>
      </c>
      <c r="I143" s="55">
        <v>14.7</v>
      </c>
      <c r="J143" s="52">
        <v>90</v>
      </c>
      <c r="K143" s="57">
        <v>63</v>
      </c>
      <c r="L143" s="59">
        <v>19.2</v>
      </c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770</v>
      </c>
      <c r="G148" s="36">
        <f>SUM(G136:G147)</f>
        <v>49.45</v>
      </c>
      <c r="H148" s="36">
        <f>SUM(H136:H147)</f>
        <v>48.43</v>
      </c>
      <c r="I148" s="36">
        <f>SUM(I136:I147)</f>
        <v>120.00000000000001</v>
      </c>
      <c r="J148" s="36">
        <f>SUM(J136:J147)</f>
        <v>971.1</v>
      </c>
      <c r="K148" s="37"/>
      <c r="L148" s="36">
        <f>SUM(L136:L147)</f>
        <v>74.692920000000001</v>
      </c>
    </row>
    <row r="149" spans="1:12">
      <c r="A149" s="41">
        <f>A126</f>
        <v>2</v>
      </c>
      <c r="B149" s="42">
        <f>B126</f>
        <v>1</v>
      </c>
      <c r="C149" s="66" t="s">
        <v>37</v>
      </c>
      <c r="D149" s="67"/>
      <c r="E149" s="43"/>
      <c r="F149" s="44">
        <f>F135+F148</f>
        <v>770</v>
      </c>
      <c r="G149" s="44">
        <f>G135+G148</f>
        <v>49.45</v>
      </c>
      <c r="H149" s="44">
        <f>H135+H148</f>
        <v>48.43</v>
      </c>
      <c r="I149" s="44">
        <f>I135+I148</f>
        <v>120.00000000000001</v>
      </c>
      <c r="J149" s="44">
        <f>J135+J148</f>
        <v>971.1</v>
      </c>
      <c r="K149" s="44"/>
      <c r="L149" s="44">
        <f>L135+L148</f>
        <v>74.692920000000001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45"/>
      <c r="B162" s="24"/>
      <c r="C162" s="25"/>
      <c r="D162" s="30" t="s">
        <v>31</v>
      </c>
      <c r="E162" s="51" t="s">
        <v>57</v>
      </c>
      <c r="F162" s="52">
        <v>200</v>
      </c>
      <c r="G162" s="52">
        <v>5.6</v>
      </c>
      <c r="H162" s="52">
        <v>0.92</v>
      </c>
      <c r="I162" s="55">
        <v>24.66</v>
      </c>
      <c r="J162" s="52">
        <v>108.32</v>
      </c>
      <c r="K162" s="57">
        <v>118</v>
      </c>
      <c r="L162" s="59">
        <v>4.2960000000000003</v>
      </c>
    </row>
    <row r="163" spans="1:12" ht="15">
      <c r="A163" s="45"/>
      <c r="B163" s="24"/>
      <c r="C163" s="25"/>
      <c r="D163" s="30" t="s">
        <v>32</v>
      </c>
      <c r="E163" s="51" t="s">
        <v>58</v>
      </c>
      <c r="F163" s="52">
        <v>90</v>
      </c>
      <c r="G163" s="52">
        <v>14</v>
      </c>
      <c r="H163" s="52">
        <v>14</v>
      </c>
      <c r="I163" s="55">
        <v>2</v>
      </c>
      <c r="J163" s="52">
        <v>190</v>
      </c>
      <c r="K163" s="57">
        <v>175</v>
      </c>
      <c r="L163" s="59">
        <v>32.361499999999999</v>
      </c>
    </row>
    <row r="164" spans="1:12" ht="15">
      <c r="A164" s="45"/>
      <c r="B164" s="24"/>
      <c r="C164" s="25"/>
      <c r="D164" s="30" t="s">
        <v>33</v>
      </c>
      <c r="E164" s="51" t="s">
        <v>59</v>
      </c>
      <c r="F164" s="52">
        <v>150</v>
      </c>
      <c r="G164" s="52">
        <v>9</v>
      </c>
      <c r="H164" s="52">
        <v>6</v>
      </c>
      <c r="I164" s="55">
        <v>39</v>
      </c>
      <c r="J164" s="52">
        <v>243</v>
      </c>
      <c r="K164" s="57">
        <v>114</v>
      </c>
      <c r="L164" s="59">
        <v>10.5511</v>
      </c>
    </row>
    <row r="165" spans="1:12" ht="15">
      <c r="A165" s="45"/>
      <c r="B165" s="24"/>
      <c r="C165" s="25"/>
      <c r="D165" s="30" t="s">
        <v>34</v>
      </c>
      <c r="E165" s="51" t="s">
        <v>55</v>
      </c>
      <c r="F165" s="52">
        <v>150</v>
      </c>
      <c r="G165" s="54">
        <v>1</v>
      </c>
      <c r="H165" s="54">
        <v>0.2</v>
      </c>
      <c r="I165" s="56">
        <v>15</v>
      </c>
      <c r="J165" s="54">
        <v>78</v>
      </c>
      <c r="K165" s="57">
        <v>271</v>
      </c>
      <c r="L165" s="59">
        <v>15.45</v>
      </c>
    </row>
    <row r="166" spans="1:12" ht="15">
      <c r="A166" s="45"/>
      <c r="B166" s="24"/>
      <c r="C166" s="25"/>
      <c r="D166" s="30" t="s">
        <v>35</v>
      </c>
      <c r="E166" s="51" t="s">
        <v>49</v>
      </c>
      <c r="F166" s="52">
        <v>70</v>
      </c>
      <c r="G166" s="52">
        <v>0.92</v>
      </c>
      <c r="H166" s="52">
        <v>7.13</v>
      </c>
      <c r="I166" s="55">
        <v>33.6</v>
      </c>
      <c r="J166" s="52">
        <v>185.5</v>
      </c>
      <c r="K166" s="57"/>
      <c r="L166" s="59">
        <v>5.46</v>
      </c>
    </row>
    <row r="167" spans="1:12" ht="15">
      <c r="A167" s="45"/>
      <c r="B167" s="24"/>
      <c r="C167" s="25"/>
      <c r="D167" s="30" t="s">
        <v>36</v>
      </c>
      <c r="E167" s="51"/>
      <c r="F167" s="52"/>
      <c r="G167" s="52"/>
      <c r="H167" s="52"/>
      <c r="I167" s="55"/>
      <c r="J167" s="52"/>
      <c r="K167" s="57"/>
      <c r="L167" s="59"/>
    </row>
    <row r="168" spans="1:12" ht="15">
      <c r="A168" s="45"/>
      <c r="B168" s="24"/>
      <c r="C168" s="25"/>
      <c r="D168" s="30" t="s">
        <v>27</v>
      </c>
      <c r="E168" s="53" t="s">
        <v>56</v>
      </c>
      <c r="F168" s="54">
        <v>70</v>
      </c>
      <c r="G168" s="54">
        <v>0</v>
      </c>
      <c r="H168" s="54">
        <v>0</v>
      </c>
      <c r="I168" s="56">
        <v>8</v>
      </c>
      <c r="J168" s="54">
        <v>37.6</v>
      </c>
      <c r="K168" s="58">
        <v>231</v>
      </c>
      <c r="L168" s="60">
        <v>6.58</v>
      </c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730</v>
      </c>
      <c r="G173" s="36">
        <f>SUM(G161:G172)</f>
        <v>30.520000000000003</v>
      </c>
      <c r="H173" s="36">
        <f>SUM(H161:H172)</f>
        <v>28.25</v>
      </c>
      <c r="I173" s="36">
        <f>SUM(I161:I172)</f>
        <v>122.25999999999999</v>
      </c>
      <c r="J173" s="36">
        <f>SUM(J161:J172)</f>
        <v>842.42</v>
      </c>
      <c r="K173" s="37"/>
      <c r="L173" s="36">
        <f>SUM(L161:L172)</f>
        <v>74.698599999999985</v>
      </c>
    </row>
    <row r="174" spans="1:12">
      <c r="A174" s="47">
        <f>A150</f>
        <v>2</v>
      </c>
      <c r="B174" s="47">
        <f>B150</f>
        <v>2</v>
      </c>
      <c r="C174" s="66" t="s">
        <v>37</v>
      </c>
      <c r="D174" s="67"/>
      <c r="E174" s="43"/>
      <c r="F174" s="44">
        <f>F160+F173</f>
        <v>730</v>
      </c>
      <c r="G174" s="44">
        <f>G160+G173</f>
        <v>30.520000000000003</v>
      </c>
      <c r="H174" s="44">
        <f>H160+H173</f>
        <v>28.25</v>
      </c>
      <c r="I174" s="44">
        <f>I160+I173</f>
        <v>122.25999999999999</v>
      </c>
      <c r="J174" s="44">
        <f>J160+J173</f>
        <v>842.42</v>
      </c>
      <c r="K174" s="44"/>
      <c r="L174" s="44">
        <f>L160+L173</f>
        <v>74.698599999999985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61" t="s">
        <v>60</v>
      </c>
      <c r="F185" s="62">
        <v>60</v>
      </c>
      <c r="G185" s="62">
        <v>1.3</v>
      </c>
      <c r="H185" s="62">
        <v>7.2</v>
      </c>
      <c r="I185" s="63">
        <v>5.2</v>
      </c>
      <c r="J185" s="62">
        <v>75.599999999999994</v>
      </c>
      <c r="K185" s="64">
        <v>42</v>
      </c>
      <c r="L185" s="65">
        <v>5.8390000000000004</v>
      </c>
    </row>
    <row r="186" spans="1:12" ht="15">
      <c r="A186" s="23"/>
      <c r="B186" s="24"/>
      <c r="C186" s="25"/>
      <c r="D186" s="30" t="s">
        <v>31</v>
      </c>
      <c r="E186" s="51" t="s">
        <v>61</v>
      </c>
      <c r="F186" s="52">
        <v>200</v>
      </c>
      <c r="G186" s="52">
        <v>4.8</v>
      </c>
      <c r="H186" s="52">
        <v>4.2</v>
      </c>
      <c r="I186" s="55">
        <v>17.2</v>
      </c>
      <c r="J186" s="52">
        <v>126</v>
      </c>
      <c r="K186" s="57" t="s">
        <v>68</v>
      </c>
      <c r="L186" s="59">
        <v>16.765999999999998</v>
      </c>
    </row>
    <row r="187" spans="1:12" ht="15">
      <c r="A187" s="23"/>
      <c r="B187" s="24"/>
      <c r="C187" s="25"/>
      <c r="D187" s="30" t="s">
        <v>32</v>
      </c>
      <c r="E187" s="51" t="s">
        <v>65</v>
      </c>
      <c r="F187" s="52" t="s">
        <v>66</v>
      </c>
      <c r="G187" s="52">
        <v>5</v>
      </c>
      <c r="H187" s="52">
        <v>5</v>
      </c>
      <c r="I187" s="55"/>
      <c r="J187" s="52">
        <v>63</v>
      </c>
      <c r="K187" s="57">
        <v>143</v>
      </c>
      <c r="L187" s="59">
        <v>16.399999999999999</v>
      </c>
    </row>
    <row r="188" spans="1:12" ht="15">
      <c r="A188" s="23"/>
      <c r="B188" s="24"/>
      <c r="C188" s="25"/>
      <c r="D188" s="30" t="s">
        <v>33</v>
      </c>
      <c r="E188" s="51"/>
      <c r="F188" s="52"/>
      <c r="G188" s="52"/>
      <c r="H188" s="52"/>
      <c r="I188" s="55"/>
      <c r="J188" s="52"/>
      <c r="K188" s="57"/>
      <c r="L188" s="59"/>
    </row>
    <row r="189" spans="1:12" ht="15">
      <c r="A189" s="23"/>
      <c r="B189" s="24"/>
      <c r="C189" s="25"/>
      <c r="D189" s="30" t="s">
        <v>34</v>
      </c>
      <c r="E189" s="51" t="s">
        <v>50</v>
      </c>
      <c r="F189" s="52">
        <v>200</v>
      </c>
      <c r="G189" s="52"/>
      <c r="H189" s="52"/>
      <c r="I189" s="55">
        <v>10</v>
      </c>
      <c r="J189" s="52">
        <v>43</v>
      </c>
      <c r="K189" s="57">
        <v>261</v>
      </c>
      <c r="L189" s="59">
        <v>2.2248000000000001</v>
      </c>
    </row>
    <row r="190" spans="1:12" ht="15">
      <c r="A190" s="23"/>
      <c r="B190" s="24"/>
      <c r="C190" s="25"/>
      <c r="D190" s="30" t="s">
        <v>35</v>
      </c>
      <c r="E190" s="51" t="s">
        <v>63</v>
      </c>
      <c r="F190" s="52" t="s">
        <v>64</v>
      </c>
      <c r="G190" s="52">
        <v>4</v>
      </c>
      <c r="H190" s="52">
        <v>8</v>
      </c>
      <c r="I190" s="55">
        <v>30</v>
      </c>
      <c r="J190" s="52">
        <v>230</v>
      </c>
      <c r="K190" s="57">
        <v>2</v>
      </c>
      <c r="L190" s="59">
        <v>14.28</v>
      </c>
    </row>
    <row r="191" spans="1:12" ht="15">
      <c r="A191" s="23"/>
      <c r="B191" s="24"/>
      <c r="C191" s="25"/>
      <c r="D191" s="30" t="s">
        <v>36</v>
      </c>
      <c r="E191" s="51"/>
      <c r="F191" s="52"/>
      <c r="G191" s="52"/>
      <c r="H191" s="52"/>
      <c r="I191" s="55"/>
      <c r="J191" s="52"/>
      <c r="K191" s="57"/>
      <c r="L191" s="59"/>
    </row>
    <row r="192" spans="1:12" ht="15">
      <c r="A192" s="23"/>
      <c r="B192" s="24"/>
      <c r="C192" s="25"/>
      <c r="D192" s="30" t="s">
        <v>67</v>
      </c>
      <c r="E192" s="51" t="s">
        <v>62</v>
      </c>
      <c r="F192" s="52" t="s">
        <v>48</v>
      </c>
      <c r="G192" s="52">
        <v>0.7</v>
      </c>
      <c r="H192" s="52">
        <v>2.8</v>
      </c>
      <c r="I192" s="55">
        <v>12.6</v>
      </c>
      <c r="J192" s="52">
        <v>81</v>
      </c>
      <c r="K192" s="57"/>
      <c r="L192" s="59">
        <v>19.2</v>
      </c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460</v>
      </c>
      <c r="G196" s="36">
        <f>SUM(G185:G195)</f>
        <v>15.799999999999999</v>
      </c>
      <c r="H196" s="36">
        <f>SUM(H185:H195)</f>
        <v>27.2</v>
      </c>
      <c r="I196" s="36">
        <f>SUM(I185:I195)</f>
        <v>75</v>
      </c>
      <c r="J196" s="36">
        <f>SUM(J185:J195)</f>
        <v>618.6</v>
      </c>
      <c r="K196" s="37"/>
      <c r="L196" s="36">
        <f>SUM(L185:L195)</f>
        <v>74.709800000000001</v>
      </c>
    </row>
    <row r="197" spans="1:12">
      <c r="A197" s="41">
        <f>A175</f>
        <v>2</v>
      </c>
      <c r="B197" s="42">
        <f>B175</f>
        <v>3</v>
      </c>
      <c r="C197" s="66" t="s">
        <v>37</v>
      </c>
      <c r="D197" s="67"/>
      <c r="E197" s="43"/>
      <c r="F197" s="44">
        <f>F184+F196</f>
        <v>460</v>
      </c>
      <c r="G197" s="44">
        <f>G184+G196</f>
        <v>15.799999999999999</v>
      </c>
      <c r="H197" s="44">
        <f>H184+H196</f>
        <v>27.2</v>
      </c>
      <c r="I197" s="44">
        <f>I184+I196</f>
        <v>75</v>
      </c>
      <c r="J197" s="44">
        <f>J184+J196</f>
        <v>618.6</v>
      </c>
      <c r="K197" s="44"/>
      <c r="L197" s="44">
        <f>L184+L196</f>
        <v>74.709800000000001</v>
      </c>
    </row>
    <row r="198" spans="1:12" ht="15">
      <c r="A198" s="16">
        <v>2</v>
      </c>
      <c r="B198" s="17">
        <v>4</v>
      </c>
      <c r="C198" s="18" t="s">
        <v>23</v>
      </c>
      <c r="D198" s="19" t="s">
        <v>24</v>
      </c>
      <c r="E198" s="20"/>
      <c r="F198" s="21"/>
      <c r="G198" s="21"/>
      <c r="H198" s="21"/>
      <c r="I198" s="21"/>
      <c r="J198" s="21"/>
      <c r="K198" s="22"/>
      <c r="L198" s="21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0</v>
      </c>
      <c r="G207" s="36">
        <f>SUM(G198:G206)</f>
        <v>0</v>
      </c>
      <c r="H207" s="36">
        <f>SUM(H198:H206)</f>
        <v>0</v>
      </c>
      <c r="I207" s="36">
        <f>SUM(I198:I206)</f>
        <v>0</v>
      </c>
      <c r="J207" s="36">
        <f>SUM(J198:J206)</f>
        <v>0</v>
      </c>
      <c r="K207" s="37"/>
      <c r="L207" s="36">
        <f>SUM(L198:L206)</f>
        <v>0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>
      <c r="A209" s="23"/>
      <c r="B209" s="24"/>
      <c r="C209" s="25"/>
      <c r="D209" s="30" t="s">
        <v>31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>
      <c r="A210" s="23"/>
      <c r="B210" s="24"/>
      <c r="C210" s="25"/>
      <c r="D210" s="30" t="s">
        <v>32</v>
      </c>
      <c r="E210" s="51" t="s">
        <v>69</v>
      </c>
      <c r="F210" s="52">
        <v>90</v>
      </c>
      <c r="G210" s="52">
        <v>14</v>
      </c>
      <c r="H210" s="52">
        <v>14</v>
      </c>
      <c r="I210" s="55">
        <v>2</v>
      </c>
      <c r="J210" s="52">
        <v>190</v>
      </c>
      <c r="K210" s="57">
        <v>175</v>
      </c>
      <c r="L210" s="59">
        <v>27.5702</v>
      </c>
    </row>
    <row r="211" spans="1:12" ht="15">
      <c r="A211" s="23"/>
      <c r="B211" s="24"/>
      <c r="C211" s="25"/>
      <c r="D211" s="30" t="s">
        <v>33</v>
      </c>
      <c r="E211" s="51" t="s">
        <v>70</v>
      </c>
      <c r="F211" s="52">
        <v>150</v>
      </c>
      <c r="G211" s="52">
        <v>3</v>
      </c>
      <c r="H211" s="52">
        <v>4</v>
      </c>
      <c r="I211" s="55">
        <v>22</v>
      </c>
      <c r="J211" s="52">
        <v>173</v>
      </c>
      <c r="K211" s="57">
        <v>91</v>
      </c>
      <c r="L211" s="59">
        <v>6.1680000000000001</v>
      </c>
    </row>
    <row r="212" spans="1:12" ht="15">
      <c r="A212" s="23"/>
      <c r="B212" s="24"/>
      <c r="C212" s="25"/>
      <c r="D212" s="30" t="s">
        <v>34</v>
      </c>
      <c r="E212" s="53" t="s">
        <v>50</v>
      </c>
      <c r="F212" s="54">
        <v>200</v>
      </c>
      <c r="G212" s="54"/>
      <c r="H212" s="54"/>
      <c r="I212" s="56">
        <v>10</v>
      </c>
      <c r="J212" s="54">
        <v>43</v>
      </c>
      <c r="K212" s="58">
        <v>261</v>
      </c>
      <c r="L212" s="60">
        <v>2.2248000000000001</v>
      </c>
    </row>
    <row r="213" spans="1:12" ht="15">
      <c r="A213" s="23"/>
      <c r="B213" s="24"/>
      <c r="C213" s="25"/>
      <c r="D213" s="30" t="s">
        <v>35</v>
      </c>
      <c r="E213" s="51" t="s">
        <v>72</v>
      </c>
      <c r="F213" s="52" t="s">
        <v>64</v>
      </c>
      <c r="G213" s="52">
        <v>4</v>
      </c>
      <c r="H213" s="52">
        <v>8</v>
      </c>
      <c r="I213" s="55">
        <v>30</v>
      </c>
      <c r="J213" s="52">
        <v>230</v>
      </c>
      <c r="K213" s="57">
        <v>1</v>
      </c>
      <c r="L213" s="59">
        <v>14.28</v>
      </c>
    </row>
    <row r="214" spans="1:12" ht="15">
      <c r="A214" s="23"/>
      <c r="B214" s="24"/>
      <c r="C214" s="25"/>
      <c r="D214" s="30"/>
      <c r="E214" s="51" t="s">
        <v>65</v>
      </c>
      <c r="F214" s="52" t="s">
        <v>73</v>
      </c>
      <c r="G214" s="52">
        <v>5</v>
      </c>
      <c r="H214" s="52">
        <v>5</v>
      </c>
      <c r="I214" s="55"/>
      <c r="J214" s="52">
        <v>63</v>
      </c>
      <c r="K214" s="57">
        <v>143</v>
      </c>
      <c r="L214" s="59">
        <v>16.399999999999999</v>
      </c>
    </row>
    <row r="215" spans="1:12" ht="15">
      <c r="A215" s="23"/>
      <c r="B215" s="24"/>
      <c r="C215" s="25"/>
      <c r="D215" s="30" t="s">
        <v>67</v>
      </c>
      <c r="E215" s="51" t="s">
        <v>71</v>
      </c>
      <c r="F215" s="52">
        <v>33.200000000000003</v>
      </c>
      <c r="G215" s="52">
        <v>1.2</v>
      </c>
      <c r="H215" s="52">
        <v>9.39</v>
      </c>
      <c r="I215" s="55">
        <v>19</v>
      </c>
      <c r="J215" s="52">
        <v>166.6</v>
      </c>
      <c r="K215" s="57">
        <v>65</v>
      </c>
      <c r="L215" s="59">
        <v>8.0343999999999998</v>
      </c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473.2</v>
      </c>
      <c r="G220" s="36">
        <f>SUM(G208:G219)</f>
        <v>27.2</v>
      </c>
      <c r="H220" s="36">
        <f>SUM(H208:H219)</f>
        <v>40.39</v>
      </c>
      <c r="I220" s="36">
        <f>SUM(I208:I219)</f>
        <v>83</v>
      </c>
      <c r="J220" s="36">
        <f>SUM(J208:J219)</f>
        <v>865.6</v>
      </c>
      <c r="K220" s="37"/>
      <c r="L220" s="36">
        <f>SUM(L208:L219)</f>
        <v>74.677400000000006</v>
      </c>
    </row>
    <row r="221" spans="1:12">
      <c r="A221" s="41">
        <f>A198</f>
        <v>2</v>
      </c>
      <c r="B221" s="42">
        <f>B198</f>
        <v>4</v>
      </c>
      <c r="C221" s="66" t="s">
        <v>37</v>
      </c>
      <c r="D221" s="67"/>
      <c r="E221" s="43"/>
      <c r="F221" s="44">
        <f>F207+F220</f>
        <v>473.2</v>
      </c>
      <c r="G221" s="44">
        <f>G207+G220</f>
        <v>27.2</v>
      </c>
      <c r="H221" s="44">
        <f>H207+H220</f>
        <v>40.39</v>
      </c>
      <c r="I221" s="44">
        <f>I207+I220</f>
        <v>83</v>
      </c>
      <c r="J221" s="44">
        <f>J207+J220</f>
        <v>865.6</v>
      </c>
      <c r="K221" s="44"/>
      <c r="L221" s="44">
        <f>L207+L220</f>
        <v>74.677400000000006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61" t="s">
        <v>51</v>
      </c>
      <c r="F232" s="62">
        <v>60</v>
      </c>
      <c r="G232" s="62">
        <v>1</v>
      </c>
      <c r="H232" s="62">
        <v>5</v>
      </c>
      <c r="I232" s="63">
        <v>5</v>
      </c>
      <c r="J232" s="62">
        <v>52</v>
      </c>
      <c r="K232" s="64">
        <v>35</v>
      </c>
      <c r="L232" s="65">
        <v>4.4710000000000001</v>
      </c>
    </row>
    <row r="233" spans="1:12" ht="15">
      <c r="A233" s="23"/>
      <c r="B233" s="24"/>
      <c r="C233" s="25"/>
      <c r="D233" s="30" t="s">
        <v>31</v>
      </c>
      <c r="E233" s="51"/>
      <c r="F233" s="52"/>
      <c r="G233" s="52"/>
      <c r="H233" s="52"/>
      <c r="I233" s="55"/>
      <c r="J233" s="52"/>
      <c r="K233" s="57"/>
      <c r="L233" s="59"/>
    </row>
    <row r="234" spans="1:12" ht="15">
      <c r="A234" s="23"/>
      <c r="B234" s="24"/>
      <c r="C234" s="25"/>
      <c r="D234" s="30" t="s">
        <v>32</v>
      </c>
      <c r="E234" s="51" t="s">
        <v>52</v>
      </c>
      <c r="F234" s="52">
        <v>150</v>
      </c>
      <c r="G234" s="52">
        <v>18</v>
      </c>
      <c r="H234" s="52">
        <v>18</v>
      </c>
      <c r="I234" s="55">
        <v>24</v>
      </c>
      <c r="J234" s="52">
        <v>337</v>
      </c>
      <c r="K234" s="57">
        <v>179</v>
      </c>
      <c r="L234" s="59">
        <v>37.955537</v>
      </c>
    </row>
    <row r="235" spans="1:12" ht="15">
      <c r="A235" s="23"/>
      <c r="B235" s="24"/>
      <c r="C235" s="25"/>
      <c r="D235" s="30" t="s">
        <v>33</v>
      </c>
      <c r="E235" s="51"/>
      <c r="F235" s="52"/>
      <c r="G235" s="52"/>
      <c r="H235" s="52"/>
      <c r="I235" s="55"/>
      <c r="J235" s="52"/>
      <c r="K235" s="57"/>
      <c r="L235" s="59"/>
    </row>
    <row r="236" spans="1:12" ht="15">
      <c r="A236" s="23"/>
      <c r="B236" s="24"/>
      <c r="C236" s="25"/>
      <c r="D236" s="30" t="s">
        <v>34</v>
      </c>
      <c r="E236" s="51" t="s">
        <v>55</v>
      </c>
      <c r="F236" s="52">
        <v>120</v>
      </c>
      <c r="G236" s="52">
        <v>1</v>
      </c>
      <c r="H236" s="52"/>
      <c r="I236" s="55">
        <v>12</v>
      </c>
      <c r="J236" s="52">
        <v>62.4</v>
      </c>
      <c r="K236" s="57">
        <v>271</v>
      </c>
      <c r="L236" s="59">
        <v>12.36</v>
      </c>
    </row>
    <row r="237" spans="1:12" ht="15">
      <c r="A237" s="23"/>
      <c r="B237" s="24"/>
      <c r="C237" s="25"/>
      <c r="D237" s="30" t="s">
        <v>35</v>
      </c>
      <c r="E237" s="51" t="s">
        <v>54</v>
      </c>
      <c r="F237" s="52">
        <v>70</v>
      </c>
      <c r="G237" s="52">
        <v>0.92</v>
      </c>
      <c r="H237" s="52">
        <v>7.13</v>
      </c>
      <c r="I237" s="55">
        <v>33.6</v>
      </c>
      <c r="J237" s="52">
        <v>185.5</v>
      </c>
      <c r="K237" s="57">
        <v>2</v>
      </c>
      <c r="L237" s="59">
        <v>5.46</v>
      </c>
    </row>
    <row r="238" spans="1:12" ht="15">
      <c r="A238" s="23"/>
      <c r="B238" s="24"/>
      <c r="C238" s="25"/>
      <c r="D238" s="30" t="s">
        <v>36</v>
      </c>
      <c r="E238" s="51"/>
      <c r="F238" s="52"/>
      <c r="G238" s="52"/>
      <c r="H238" s="52"/>
      <c r="I238" s="55"/>
      <c r="J238" s="52"/>
      <c r="K238" s="57"/>
      <c r="L238" s="59"/>
    </row>
    <row r="239" spans="1:12" ht="15">
      <c r="A239" s="23"/>
      <c r="B239" s="24"/>
      <c r="C239" s="25"/>
      <c r="D239" s="30" t="s">
        <v>67</v>
      </c>
      <c r="E239" s="51" t="s">
        <v>53</v>
      </c>
      <c r="F239" s="52">
        <v>50</v>
      </c>
      <c r="G239" s="52">
        <v>1.49</v>
      </c>
      <c r="H239" s="52">
        <v>31</v>
      </c>
      <c r="I239" s="55">
        <v>15</v>
      </c>
      <c r="J239" s="52">
        <v>233</v>
      </c>
      <c r="K239" s="57" t="s">
        <v>74</v>
      </c>
      <c r="L239" s="59">
        <v>8.8000000000000007</v>
      </c>
    </row>
    <row r="240" spans="1:12" ht="15">
      <c r="A240" s="23"/>
      <c r="B240" s="24"/>
      <c r="C240" s="25"/>
      <c r="D240" s="30" t="s">
        <v>27</v>
      </c>
      <c r="E240" s="51" t="s">
        <v>56</v>
      </c>
      <c r="F240" s="52">
        <v>60</v>
      </c>
      <c r="G240" s="52"/>
      <c r="H240" s="52"/>
      <c r="I240" s="55">
        <v>7</v>
      </c>
      <c r="J240" s="52">
        <v>32.9</v>
      </c>
      <c r="K240" s="57">
        <v>231</v>
      </c>
      <c r="L240" s="59">
        <v>5.64</v>
      </c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35"/>
      <c r="F243" s="36">
        <f>SUM(F232:F242)</f>
        <v>510</v>
      </c>
      <c r="G243" s="36">
        <f>SUM(G232:G242)</f>
        <v>22.41</v>
      </c>
      <c r="H243" s="36">
        <f>SUM(H232:H242)</f>
        <v>61.129999999999995</v>
      </c>
      <c r="I243" s="36">
        <f>SUM(I232:I242)</f>
        <v>96.6</v>
      </c>
      <c r="J243" s="36">
        <f>SUM(J232:J242)</f>
        <v>902.8</v>
      </c>
      <c r="K243" s="37"/>
      <c r="L243" s="36">
        <f>SUM(L232:L242)</f>
        <v>74.686537000000001</v>
      </c>
    </row>
    <row r="244" spans="1:12">
      <c r="A244" s="41">
        <f>A222</f>
        <v>2</v>
      </c>
      <c r="B244" s="42">
        <f>B222</f>
        <v>5</v>
      </c>
      <c r="C244" s="66" t="s">
        <v>37</v>
      </c>
      <c r="D244" s="67"/>
      <c r="E244" s="43"/>
      <c r="F244" s="44">
        <f>F231+F243</f>
        <v>510</v>
      </c>
      <c r="G244" s="44">
        <f>G231+G243</f>
        <v>22.41</v>
      </c>
      <c r="H244" s="44">
        <f>H231+H243</f>
        <v>61.129999999999995</v>
      </c>
      <c r="I244" s="44">
        <f>I231+I243</f>
        <v>96.6</v>
      </c>
      <c r="J244" s="44">
        <f>J231+J243</f>
        <v>902.8</v>
      </c>
      <c r="K244" s="44"/>
      <c r="L244" s="44">
        <f>L231+L243</f>
        <v>74.686537000000001</v>
      </c>
    </row>
    <row r="245" spans="1:12" ht="15">
      <c r="A245" s="16">
        <v>3</v>
      </c>
      <c r="B245" s="17">
        <v>1</v>
      </c>
      <c r="C245" s="18" t="s">
        <v>23</v>
      </c>
      <c r="D245" s="19" t="s">
        <v>24</v>
      </c>
      <c r="E245" s="20"/>
      <c r="F245" s="21"/>
      <c r="G245" s="21"/>
      <c r="H245" s="21"/>
      <c r="I245" s="21"/>
      <c r="J245" s="21"/>
      <c r="K245" s="22"/>
      <c r="L245" s="21"/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0</v>
      </c>
      <c r="G254" s="36">
        <f>SUM(G245:G253)</f>
        <v>0</v>
      </c>
      <c r="H254" s="36">
        <f>SUM(H245:H253)</f>
        <v>0</v>
      </c>
      <c r="I254" s="36">
        <f>SUM(I245:I253)</f>
        <v>0</v>
      </c>
      <c r="J254" s="36">
        <f>SUM(J245:J253)</f>
        <v>0</v>
      </c>
      <c r="K254" s="37"/>
      <c r="L254" s="36">
        <f>SUM(L245:L253)</f>
        <v>0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51" t="s">
        <v>43</v>
      </c>
      <c r="F255" s="52">
        <v>60</v>
      </c>
      <c r="G255" s="52">
        <v>1.1299999999999999</v>
      </c>
      <c r="H255" s="52">
        <v>5</v>
      </c>
      <c r="I255" s="55">
        <v>5</v>
      </c>
      <c r="J255" s="52">
        <v>52</v>
      </c>
      <c r="K255" s="57">
        <v>35</v>
      </c>
      <c r="L255" s="59">
        <v>4.4383999999999997</v>
      </c>
    </row>
    <row r="256" spans="1:12" ht="15">
      <c r="A256" s="23"/>
      <c r="B256" s="24"/>
      <c r="C256" s="25"/>
      <c r="D256" s="30" t="s">
        <v>31</v>
      </c>
      <c r="E256" s="51" t="s">
        <v>44</v>
      </c>
      <c r="F256" s="52">
        <v>200</v>
      </c>
      <c r="G256" s="52">
        <v>27.2</v>
      </c>
      <c r="H256" s="52">
        <v>7.3</v>
      </c>
      <c r="I256" s="55">
        <v>19.7</v>
      </c>
      <c r="J256" s="52">
        <v>219.6</v>
      </c>
      <c r="K256" s="57"/>
      <c r="L256" s="59">
        <v>15.218</v>
      </c>
    </row>
    <row r="257" spans="1:12" ht="15">
      <c r="A257" s="23"/>
      <c r="B257" s="24"/>
      <c r="C257" s="25"/>
      <c r="D257" s="30" t="s">
        <v>32</v>
      </c>
      <c r="E257" s="51" t="s">
        <v>45</v>
      </c>
      <c r="F257" s="52">
        <v>90</v>
      </c>
      <c r="G257" s="52">
        <v>14</v>
      </c>
      <c r="H257" s="52">
        <v>17</v>
      </c>
      <c r="I257" s="55">
        <v>7</v>
      </c>
      <c r="J257" s="52">
        <v>168</v>
      </c>
      <c r="K257" s="57">
        <v>198</v>
      </c>
      <c r="L257" s="59">
        <v>12.4618</v>
      </c>
    </row>
    <row r="258" spans="1:12" ht="15">
      <c r="A258" s="23"/>
      <c r="B258" s="24"/>
      <c r="C258" s="25"/>
      <c r="D258" s="30" t="s">
        <v>33</v>
      </c>
      <c r="E258" s="51" t="s">
        <v>46</v>
      </c>
      <c r="F258" s="52">
        <v>150</v>
      </c>
      <c r="G258" s="52">
        <v>5</v>
      </c>
      <c r="H258" s="52">
        <v>9</v>
      </c>
      <c r="I258" s="55">
        <v>30</v>
      </c>
      <c r="J258" s="52">
        <v>213</v>
      </c>
      <c r="K258" s="57">
        <v>137</v>
      </c>
      <c r="L258" s="59">
        <v>15.689920000000001</v>
      </c>
    </row>
    <row r="259" spans="1:12" ht="15">
      <c r="A259" s="23"/>
      <c r="B259" s="24"/>
      <c r="C259" s="25"/>
      <c r="D259" s="30" t="s">
        <v>34</v>
      </c>
      <c r="E259" s="53" t="s">
        <v>50</v>
      </c>
      <c r="F259" s="54">
        <v>200</v>
      </c>
      <c r="G259" s="54"/>
      <c r="H259" s="54"/>
      <c r="I259" s="56">
        <v>10</v>
      </c>
      <c r="J259" s="54">
        <v>43</v>
      </c>
      <c r="K259" s="58">
        <v>261</v>
      </c>
      <c r="L259" s="60">
        <v>2.2248000000000001</v>
      </c>
    </row>
    <row r="260" spans="1:12" ht="15">
      <c r="A260" s="23"/>
      <c r="B260" s="24"/>
      <c r="C260" s="25"/>
      <c r="D260" s="30" t="s">
        <v>35</v>
      </c>
      <c r="E260" s="51" t="s">
        <v>49</v>
      </c>
      <c r="F260" s="52">
        <v>70</v>
      </c>
      <c r="G260" s="52">
        <v>0.92</v>
      </c>
      <c r="H260" s="52">
        <v>7.13</v>
      </c>
      <c r="I260" s="55">
        <v>33.6</v>
      </c>
      <c r="J260" s="52">
        <v>185.5</v>
      </c>
      <c r="K260" s="57"/>
      <c r="L260" s="59">
        <v>5.46</v>
      </c>
    </row>
    <row r="261" spans="1:12" ht="15">
      <c r="A261" s="23"/>
      <c r="B261" s="24"/>
      <c r="C261" s="25"/>
      <c r="D261" s="30" t="s">
        <v>36</v>
      </c>
      <c r="E261" s="51"/>
      <c r="F261" s="52"/>
      <c r="G261" s="52"/>
      <c r="H261" s="52"/>
      <c r="I261" s="55"/>
      <c r="J261" s="52"/>
      <c r="K261" s="57"/>
      <c r="L261" s="59"/>
    </row>
    <row r="262" spans="1:12" ht="15">
      <c r="A262" s="23"/>
      <c r="B262" s="24"/>
      <c r="C262" s="25"/>
      <c r="D262" s="30" t="s">
        <v>67</v>
      </c>
      <c r="E262" s="51" t="s">
        <v>47</v>
      </c>
      <c r="F262" s="52" t="s">
        <v>48</v>
      </c>
      <c r="G262" s="52">
        <v>1.2</v>
      </c>
      <c r="H262" s="52">
        <v>3</v>
      </c>
      <c r="I262" s="55">
        <v>14.7</v>
      </c>
      <c r="J262" s="52">
        <v>90</v>
      </c>
      <c r="K262" s="57">
        <v>63</v>
      </c>
      <c r="L262" s="59">
        <v>19.2</v>
      </c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770</v>
      </c>
      <c r="G267" s="36">
        <f>SUM(G255:G266)</f>
        <v>49.45</v>
      </c>
      <c r="H267" s="36">
        <f>SUM(H255:H266)</f>
        <v>48.43</v>
      </c>
      <c r="I267" s="36">
        <f>SUM(I255:I266)</f>
        <v>120.00000000000001</v>
      </c>
      <c r="J267" s="36">
        <f>SUM(J255:J266)</f>
        <v>971.1</v>
      </c>
      <c r="K267" s="37"/>
      <c r="L267" s="36">
        <f>SUM(L255:L266)</f>
        <v>74.692920000000001</v>
      </c>
    </row>
    <row r="268" spans="1:12">
      <c r="A268" s="41">
        <f>A245</f>
        <v>3</v>
      </c>
      <c r="B268" s="42">
        <f>B245</f>
        <v>1</v>
      </c>
      <c r="C268" s="66" t="s">
        <v>37</v>
      </c>
      <c r="D268" s="67"/>
      <c r="E268" s="43"/>
      <c r="F268" s="44">
        <f>F254+F267</f>
        <v>770</v>
      </c>
      <c r="G268" s="44">
        <f>G254+G267</f>
        <v>49.45</v>
      </c>
      <c r="H268" s="44">
        <f>H254+H267</f>
        <v>48.43</v>
      </c>
      <c r="I268" s="44">
        <f>I254+I267</f>
        <v>120.00000000000001</v>
      </c>
      <c r="J268" s="44">
        <f>J254+J267</f>
        <v>971.1</v>
      </c>
      <c r="K268" s="44"/>
      <c r="L268" s="44">
        <f>L254+L267</f>
        <v>74.692920000000001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51" t="s">
        <v>57</v>
      </c>
      <c r="F281" s="52">
        <v>200</v>
      </c>
      <c r="G281" s="52">
        <v>5.6</v>
      </c>
      <c r="H281" s="52">
        <v>0.92</v>
      </c>
      <c r="I281" s="55">
        <v>24.66</v>
      </c>
      <c r="J281" s="52">
        <v>108.32</v>
      </c>
      <c r="K281" s="57">
        <v>118</v>
      </c>
      <c r="L281" s="59">
        <v>4.2960000000000003</v>
      </c>
    </row>
    <row r="282" spans="1:12" ht="15">
      <c r="A282" s="45"/>
      <c r="B282" s="24"/>
      <c r="C282" s="25"/>
      <c r="D282" s="30" t="s">
        <v>32</v>
      </c>
      <c r="E282" s="51" t="s">
        <v>58</v>
      </c>
      <c r="F282" s="52">
        <v>90</v>
      </c>
      <c r="G282" s="52">
        <v>14</v>
      </c>
      <c r="H282" s="52">
        <v>14</v>
      </c>
      <c r="I282" s="55">
        <v>2</v>
      </c>
      <c r="J282" s="52">
        <v>190</v>
      </c>
      <c r="K282" s="57">
        <v>175</v>
      </c>
      <c r="L282" s="59">
        <v>32.361499999999999</v>
      </c>
    </row>
    <row r="283" spans="1:12" ht="15">
      <c r="A283" s="45"/>
      <c r="B283" s="24"/>
      <c r="C283" s="25"/>
      <c r="D283" s="30" t="s">
        <v>33</v>
      </c>
      <c r="E283" s="51" t="s">
        <v>59</v>
      </c>
      <c r="F283" s="52">
        <v>150</v>
      </c>
      <c r="G283" s="52">
        <v>9</v>
      </c>
      <c r="H283" s="52">
        <v>6</v>
      </c>
      <c r="I283" s="55">
        <v>39</v>
      </c>
      <c r="J283" s="52">
        <v>243</v>
      </c>
      <c r="K283" s="57">
        <v>114</v>
      </c>
      <c r="L283" s="59">
        <v>10.5511</v>
      </c>
    </row>
    <row r="284" spans="1:12" ht="15">
      <c r="A284" s="45"/>
      <c r="B284" s="24"/>
      <c r="C284" s="25"/>
      <c r="D284" s="30" t="s">
        <v>34</v>
      </c>
      <c r="E284" s="51" t="s">
        <v>55</v>
      </c>
      <c r="F284" s="52">
        <v>150</v>
      </c>
      <c r="G284" s="54">
        <v>1</v>
      </c>
      <c r="H284" s="54">
        <v>0.2</v>
      </c>
      <c r="I284" s="56">
        <v>15</v>
      </c>
      <c r="J284" s="54">
        <v>78</v>
      </c>
      <c r="K284" s="57">
        <v>271</v>
      </c>
      <c r="L284" s="59">
        <v>15.45</v>
      </c>
    </row>
    <row r="285" spans="1:12" ht="15">
      <c r="A285" s="45"/>
      <c r="B285" s="24"/>
      <c r="C285" s="25"/>
      <c r="D285" s="30" t="s">
        <v>35</v>
      </c>
      <c r="E285" s="51" t="s">
        <v>49</v>
      </c>
      <c r="F285" s="52">
        <v>70</v>
      </c>
      <c r="G285" s="52">
        <v>0.92</v>
      </c>
      <c r="H285" s="52">
        <v>7.13</v>
      </c>
      <c r="I285" s="55">
        <v>33.6</v>
      </c>
      <c r="J285" s="52">
        <v>185.5</v>
      </c>
      <c r="K285" s="57"/>
      <c r="L285" s="59">
        <v>5.46</v>
      </c>
    </row>
    <row r="286" spans="1:12" ht="15">
      <c r="A286" s="45"/>
      <c r="B286" s="24"/>
      <c r="C286" s="25"/>
      <c r="D286" s="30" t="s">
        <v>36</v>
      </c>
      <c r="E286" s="51"/>
      <c r="F286" s="52"/>
      <c r="G286" s="52"/>
      <c r="H286" s="52"/>
      <c r="I286" s="55"/>
      <c r="J286" s="52"/>
      <c r="K286" s="57"/>
      <c r="L286" s="59"/>
    </row>
    <row r="287" spans="1:12" ht="15">
      <c r="A287" s="45"/>
      <c r="B287" s="24"/>
      <c r="C287" s="25"/>
      <c r="D287" s="30" t="s">
        <v>27</v>
      </c>
      <c r="E287" s="53" t="s">
        <v>56</v>
      </c>
      <c r="F287" s="54">
        <v>70</v>
      </c>
      <c r="G287" s="54">
        <v>0</v>
      </c>
      <c r="H287" s="54">
        <v>0</v>
      </c>
      <c r="I287" s="56">
        <v>8</v>
      </c>
      <c r="J287" s="54">
        <v>37.6</v>
      </c>
      <c r="K287" s="58">
        <v>231</v>
      </c>
      <c r="L287" s="60">
        <v>6.58</v>
      </c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730</v>
      </c>
      <c r="G292" s="36">
        <f>SUM(G280:G291)</f>
        <v>30.520000000000003</v>
      </c>
      <c r="H292" s="36">
        <f>SUM(H280:H291)</f>
        <v>28.25</v>
      </c>
      <c r="I292" s="36">
        <f>SUM(I280:I291)</f>
        <v>122.25999999999999</v>
      </c>
      <c r="J292" s="36">
        <f>SUM(J280:J291)</f>
        <v>842.42</v>
      </c>
      <c r="K292" s="37"/>
      <c r="L292" s="36">
        <f>SUM(L280:L291)</f>
        <v>74.698599999999985</v>
      </c>
    </row>
    <row r="293" spans="1:12">
      <c r="A293" s="47">
        <f>A269</f>
        <v>3</v>
      </c>
      <c r="B293" s="47">
        <f>B269</f>
        <v>2</v>
      </c>
      <c r="C293" s="66" t="s">
        <v>37</v>
      </c>
      <c r="D293" s="67"/>
      <c r="E293" s="43"/>
      <c r="F293" s="44">
        <f>F279+F292</f>
        <v>730</v>
      </c>
      <c r="G293" s="44">
        <f>G279+G292</f>
        <v>30.520000000000003</v>
      </c>
      <c r="H293" s="44">
        <f>H279+H292</f>
        <v>28.25</v>
      </c>
      <c r="I293" s="44">
        <f>I279+I292</f>
        <v>122.25999999999999</v>
      </c>
      <c r="J293" s="44">
        <f>J279+J292</f>
        <v>842.42</v>
      </c>
      <c r="K293" s="44"/>
      <c r="L293" s="44">
        <f>L279+L292</f>
        <v>74.698599999999985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61" t="s">
        <v>60</v>
      </c>
      <c r="F304" s="62">
        <v>60</v>
      </c>
      <c r="G304" s="62">
        <v>1.3</v>
      </c>
      <c r="H304" s="62">
        <v>7.2</v>
      </c>
      <c r="I304" s="63">
        <v>5.2</v>
      </c>
      <c r="J304" s="62">
        <v>75.599999999999994</v>
      </c>
      <c r="K304" s="64">
        <v>42</v>
      </c>
      <c r="L304" s="65">
        <v>5.8390000000000004</v>
      </c>
    </row>
    <row r="305" spans="1:12" ht="15">
      <c r="A305" s="23"/>
      <c r="B305" s="24"/>
      <c r="C305" s="25"/>
      <c r="D305" s="30" t="s">
        <v>31</v>
      </c>
      <c r="E305" s="51" t="s">
        <v>61</v>
      </c>
      <c r="F305" s="52">
        <v>200</v>
      </c>
      <c r="G305" s="52">
        <v>4.8</v>
      </c>
      <c r="H305" s="52">
        <v>4.2</v>
      </c>
      <c r="I305" s="55">
        <v>17.2</v>
      </c>
      <c r="J305" s="52">
        <v>126</v>
      </c>
      <c r="K305" s="57" t="s">
        <v>68</v>
      </c>
      <c r="L305" s="59">
        <v>16.765999999999998</v>
      </c>
    </row>
    <row r="306" spans="1:12" ht="15">
      <c r="A306" s="23"/>
      <c r="B306" s="24"/>
      <c r="C306" s="25"/>
      <c r="D306" s="30" t="s">
        <v>32</v>
      </c>
      <c r="E306" s="51" t="s">
        <v>65</v>
      </c>
      <c r="F306" s="52" t="s">
        <v>66</v>
      </c>
      <c r="G306" s="52">
        <v>5</v>
      </c>
      <c r="H306" s="52">
        <v>5</v>
      </c>
      <c r="I306" s="55"/>
      <c r="J306" s="52">
        <v>63</v>
      </c>
      <c r="K306" s="57">
        <v>143</v>
      </c>
      <c r="L306" s="59">
        <v>16.399999999999999</v>
      </c>
    </row>
    <row r="307" spans="1:12" ht="15">
      <c r="A307" s="23"/>
      <c r="B307" s="24"/>
      <c r="C307" s="25"/>
      <c r="D307" s="30" t="s">
        <v>33</v>
      </c>
      <c r="E307" s="51"/>
      <c r="F307" s="52"/>
      <c r="G307" s="52"/>
      <c r="H307" s="52"/>
      <c r="I307" s="55"/>
      <c r="J307" s="52"/>
      <c r="K307" s="57"/>
      <c r="L307" s="59"/>
    </row>
    <row r="308" spans="1:12" ht="15">
      <c r="A308" s="23"/>
      <c r="B308" s="24"/>
      <c r="C308" s="25"/>
      <c r="D308" s="30" t="s">
        <v>34</v>
      </c>
      <c r="E308" s="51" t="s">
        <v>50</v>
      </c>
      <c r="F308" s="52">
        <v>200</v>
      </c>
      <c r="G308" s="52"/>
      <c r="H308" s="52"/>
      <c r="I308" s="55">
        <v>10</v>
      </c>
      <c r="J308" s="52">
        <v>43</v>
      </c>
      <c r="K308" s="57">
        <v>261</v>
      </c>
      <c r="L308" s="59">
        <v>2.2248000000000001</v>
      </c>
    </row>
    <row r="309" spans="1:12" ht="15">
      <c r="A309" s="23"/>
      <c r="B309" s="24"/>
      <c r="C309" s="25"/>
      <c r="D309" s="30" t="s">
        <v>35</v>
      </c>
      <c r="E309" s="51" t="s">
        <v>63</v>
      </c>
      <c r="F309" s="52" t="s">
        <v>64</v>
      </c>
      <c r="G309" s="52">
        <v>4</v>
      </c>
      <c r="H309" s="52">
        <v>8</v>
      </c>
      <c r="I309" s="55">
        <v>30</v>
      </c>
      <c r="J309" s="52">
        <v>230</v>
      </c>
      <c r="K309" s="57">
        <v>2</v>
      </c>
      <c r="L309" s="59">
        <v>14.28</v>
      </c>
    </row>
    <row r="310" spans="1:12" ht="15">
      <c r="A310" s="23"/>
      <c r="B310" s="24"/>
      <c r="C310" s="25"/>
      <c r="D310" s="30" t="s">
        <v>36</v>
      </c>
      <c r="E310" s="51"/>
      <c r="F310" s="52"/>
      <c r="G310" s="52"/>
      <c r="H310" s="52"/>
      <c r="I310" s="55"/>
      <c r="J310" s="52"/>
      <c r="K310" s="57"/>
      <c r="L310" s="59"/>
    </row>
    <row r="311" spans="1:12" ht="15">
      <c r="A311" s="23"/>
      <c r="B311" s="24"/>
      <c r="C311" s="25"/>
      <c r="D311" s="30" t="s">
        <v>67</v>
      </c>
      <c r="E311" s="51" t="s">
        <v>62</v>
      </c>
      <c r="F311" s="52" t="s">
        <v>48</v>
      </c>
      <c r="G311" s="52">
        <v>0.7</v>
      </c>
      <c r="H311" s="52">
        <v>2.8</v>
      </c>
      <c r="I311" s="55">
        <v>12.6</v>
      </c>
      <c r="J311" s="52">
        <v>81</v>
      </c>
      <c r="K311" s="57"/>
      <c r="L311" s="59">
        <v>19.2</v>
      </c>
    </row>
    <row r="312" spans="1:12" ht="1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460</v>
      </c>
      <c r="G316" s="36">
        <f>SUM(G304:G315)</f>
        <v>15.799999999999999</v>
      </c>
      <c r="H316" s="36">
        <f>SUM(H304:H315)</f>
        <v>27.2</v>
      </c>
      <c r="I316" s="36">
        <f>SUM(I304:I315)</f>
        <v>75</v>
      </c>
      <c r="J316" s="36">
        <f>SUM(J304:J315)</f>
        <v>618.6</v>
      </c>
      <c r="K316" s="37"/>
      <c r="L316" s="36">
        <f>SUM(L304:L315)</f>
        <v>74.709800000000001</v>
      </c>
    </row>
    <row r="317" spans="1:12">
      <c r="A317" s="41">
        <f>A294</f>
        <v>3</v>
      </c>
      <c r="B317" s="42">
        <f>B294</f>
        <v>3</v>
      </c>
      <c r="C317" s="66" t="s">
        <v>37</v>
      </c>
      <c r="D317" s="67"/>
      <c r="E317" s="43"/>
      <c r="F317" s="44">
        <f>F303+F316</f>
        <v>460</v>
      </c>
      <c r="G317" s="44">
        <f>G303+G316</f>
        <v>15.799999999999999</v>
      </c>
      <c r="H317" s="44">
        <f>H303+H316</f>
        <v>27.2</v>
      </c>
      <c r="I317" s="44">
        <f>I303+I316</f>
        <v>75</v>
      </c>
      <c r="J317" s="44">
        <f>J303+J316</f>
        <v>618.6</v>
      </c>
      <c r="K317" s="44"/>
      <c r="L317" s="44">
        <f>L303+L316</f>
        <v>74.709800000000001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>
      <c r="A330" s="23"/>
      <c r="B330" s="24"/>
      <c r="C330" s="25"/>
      <c r="D330" s="30" t="s">
        <v>31</v>
      </c>
      <c r="E330" s="27"/>
      <c r="F330" s="28"/>
      <c r="G330" s="28"/>
      <c r="H330" s="28"/>
      <c r="I330" s="28"/>
      <c r="J330" s="28"/>
      <c r="K330" s="29"/>
      <c r="L330" s="28"/>
    </row>
    <row r="331" spans="1:12" ht="15">
      <c r="A331" s="23"/>
      <c r="B331" s="24"/>
      <c r="C331" s="25"/>
      <c r="D331" s="30" t="s">
        <v>32</v>
      </c>
      <c r="E331" s="51" t="s">
        <v>69</v>
      </c>
      <c r="F331" s="52">
        <v>90</v>
      </c>
      <c r="G331" s="52">
        <v>14</v>
      </c>
      <c r="H331" s="52">
        <v>14</v>
      </c>
      <c r="I331" s="55">
        <v>2</v>
      </c>
      <c r="J331" s="52">
        <v>190</v>
      </c>
      <c r="K331" s="57">
        <v>175</v>
      </c>
      <c r="L331" s="59">
        <v>27.5702</v>
      </c>
    </row>
    <row r="332" spans="1:12" ht="15">
      <c r="A332" s="23"/>
      <c r="B332" s="24"/>
      <c r="C332" s="25"/>
      <c r="D332" s="30" t="s">
        <v>33</v>
      </c>
      <c r="E332" s="51" t="s">
        <v>70</v>
      </c>
      <c r="F332" s="52">
        <v>150</v>
      </c>
      <c r="G332" s="52">
        <v>3</v>
      </c>
      <c r="H332" s="52">
        <v>4</v>
      </c>
      <c r="I332" s="55">
        <v>22</v>
      </c>
      <c r="J332" s="52">
        <v>173</v>
      </c>
      <c r="K332" s="57">
        <v>91</v>
      </c>
      <c r="L332" s="59">
        <v>6.1680000000000001</v>
      </c>
    </row>
    <row r="333" spans="1:12" ht="15">
      <c r="A333" s="23"/>
      <c r="B333" s="24"/>
      <c r="C333" s="25"/>
      <c r="D333" s="30" t="s">
        <v>34</v>
      </c>
      <c r="E333" s="53" t="s">
        <v>50</v>
      </c>
      <c r="F333" s="54">
        <v>200</v>
      </c>
      <c r="G333" s="54"/>
      <c r="H333" s="54"/>
      <c r="I333" s="56">
        <v>10</v>
      </c>
      <c r="J333" s="54">
        <v>43</v>
      </c>
      <c r="K333" s="58">
        <v>261</v>
      </c>
      <c r="L333" s="60">
        <v>2.2248000000000001</v>
      </c>
    </row>
    <row r="334" spans="1:12" ht="15">
      <c r="A334" s="23"/>
      <c r="B334" s="24"/>
      <c r="C334" s="25"/>
      <c r="D334" s="30" t="s">
        <v>35</v>
      </c>
      <c r="E334" s="51" t="s">
        <v>72</v>
      </c>
      <c r="F334" s="52" t="s">
        <v>64</v>
      </c>
      <c r="G334" s="52">
        <v>4</v>
      </c>
      <c r="H334" s="52">
        <v>8</v>
      </c>
      <c r="I334" s="55">
        <v>30</v>
      </c>
      <c r="J334" s="52">
        <v>230</v>
      </c>
      <c r="K334" s="57">
        <v>1</v>
      </c>
      <c r="L334" s="59">
        <v>14.28</v>
      </c>
    </row>
    <row r="335" spans="1:12" ht="15">
      <c r="A335" s="23"/>
      <c r="B335" s="24"/>
      <c r="C335" s="25"/>
      <c r="D335" s="30"/>
      <c r="E335" s="51" t="s">
        <v>65</v>
      </c>
      <c r="F335" s="52" t="s">
        <v>73</v>
      </c>
      <c r="G335" s="52">
        <v>5</v>
      </c>
      <c r="H335" s="52">
        <v>5</v>
      </c>
      <c r="I335" s="55"/>
      <c r="J335" s="52">
        <v>63</v>
      </c>
      <c r="K335" s="57">
        <v>143</v>
      </c>
      <c r="L335" s="59">
        <v>16.399999999999999</v>
      </c>
    </row>
    <row r="336" spans="1:12" ht="15">
      <c r="A336" s="23"/>
      <c r="B336" s="24"/>
      <c r="C336" s="25"/>
      <c r="D336" s="30" t="s">
        <v>67</v>
      </c>
      <c r="E336" s="51" t="s">
        <v>71</v>
      </c>
      <c r="F336" s="52">
        <v>33.200000000000003</v>
      </c>
      <c r="G336" s="52">
        <v>1.2</v>
      </c>
      <c r="H336" s="52">
        <v>9.39</v>
      </c>
      <c r="I336" s="55">
        <v>19</v>
      </c>
      <c r="J336" s="52">
        <v>166.6</v>
      </c>
      <c r="K336" s="57">
        <v>65</v>
      </c>
      <c r="L336" s="59">
        <v>8.0343999999999998</v>
      </c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473.2</v>
      </c>
      <c r="G341" s="36">
        <f>SUM(G329:G340)</f>
        <v>27.2</v>
      </c>
      <c r="H341" s="36">
        <f>SUM(H329:H340)</f>
        <v>40.39</v>
      </c>
      <c r="I341" s="36">
        <f>SUM(I329:I340)</f>
        <v>83</v>
      </c>
      <c r="J341" s="36">
        <f>SUM(J329:J340)</f>
        <v>865.6</v>
      </c>
      <c r="K341" s="37"/>
      <c r="L341" s="36">
        <f>SUM(L329:L340)</f>
        <v>74.677400000000006</v>
      </c>
    </row>
    <row r="342" spans="1:12">
      <c r="A342" s="41">
        <f>A318</f>
        <v>3</v>
      </c>
      <c r="B342" s="42">
        <f>B318</f>
        <v>4</v>
      </c>
      <c r="C342" s="66" t="s">
        <v>37</v>
      </c>
      <c r="D342" s="67"/>
      <c r="E342" s="43"/>
      <c r="F342" s="44">
        <f>F328+F341</f>
        <v>473.2</v>
      </c>
      <c r="G342" s="44">
        <f>G328+G341</f>
        <v>27.2</v>
      </c>
      <c r="H342" s="44">
        <f>H328+H341</f>
        <v>40.39</v>
      </c>
      <c r="I342" s="44">
        <f>I328+I341</f>
        <v>83</v>
      </c>
      <c r="J342" s="44">
        <f>J328+J341</f>
        <v>865.6</v>
      </c>
      <c r="K342" s="44"/>
      <c r="L342" s="44">
        <f>L328+L341</f>
        <v>74.677400000000006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61" t="s">
        <v>51</v>
      </c>
      <c r="F354" s="62">
        <v>60</v>
      </c>
      <c r="G354" s="62">
        <v>1</v>
      </c>
      <c r="H354" s="62">
        <v>5</v>
      </c>
      <c r="I354" s="63">
        <v>5</v>
      </c>
      <c r="J354" s="62">
        <v>52</v>
      </c>
      <c r="K354" s="64">
        <v>35</v>
      </c>
      <c r="L354" s="65">
        <v>4.4710000000000001</v>
      </c>
    </row>
    <row r="355" spans="1:12" ht="15">
      <c r="A355" s="23"/>
      <c r="B355" s="24"/>
      <c r="C355" s="25"/>
      <c r="D355" s="30" t="s">
        <v>31</v>
      </c>
      <c r="E355" s="51"/>
      <c r="F355" s="52"/>
      <c r="G355" s="52"/>
      <c r="H355" s="52"/>
      <c r="I355" s="55"/>
      <c r="J355" s="52"/>
      <c r="K355" s="57"/>
      <c r="L355" s="59"/>
    </row>
    <row r="356" spans="1:12" ht="15">
      <c r="A356" s="23"/>
      <c r="B356" s="24"/>
      <c r="C356" s="25"/>
      <c r="D356" s="30" t="s">
        <v>32</v>
      </c>
      <c r="E356" s="51" t="s">
        <v>52</v>
      </c>
      <c r="F356" s="52">
        <v>150</v>
      </c>
      <c r="G356" s="52">
        <v>18</v>
      </c>
      <c r="H356" s="52">
        <v>18</v>
      </c>
      <c r="I356" s="55">
        <v>24</v>
      </c>
      <c r="J356" s="52">
        <v>337</v>
      </c>
      <c r="K356" s="57">
        <v>179</v>
      </c>
      <c r="L356" s="59">
        <v>37.955537</v>
      </c>
    </row>
    <row r="357" spans="1:12" ht="15">
      <c r="A357" s="23"/>
      <c r="B357" s="24"/>
      <c r="C357" s="25"/>
      <c r="D357" s="30" t="s">
        <v>33</v>
      </c>
      <c r="E357" s="51"/>
      <c r="F357" s="52"/>
      <c r="G357" s="52"/>
      <c r="H357" s="52"/>
      <c r="I357" s="55"/>
      <c r="J357" s="52"/>
      <c r="K357" s="57"/>
      <c r="L357" s="59"/>
    </row>
    <row r="358" spans="1:12" ht="15">
      <c r="A358" s="23"/>
      <c r="B358" s="24"/>
      <c r="C358" s="25"/>
      <c r="D358" s="30" t="s">
        <v>34</v>
      </c>
      <c r="E358" s="51" t="s">
        <v>55</v>
      </c>
      <c r="F358" s="52">
        <v>120</v>
      </c>
      <c r="G358" s="52">
        <v>1</v>
      </c>
      <c r="H358" s="52"/>
      <c r="I358" s="55">
        <v>12</v>
      </c>
      <c r="J358" s="52">
        <v>62.4</v>
      </c>
      <c r="K358" s="57">
        <v>271</v>
      </c>
      <c r="L358" s="59">
        <v>12.36</v>
      </c>
    </row>
    <row r="359" spans="1:12" ht="15">
      <c r="A359" s="23"/>
      <c r="B359" s="24"/>
      <c r="C359" s="25"/>
      <c r="D359" s="30" t="s">
        <v>35</v>
      </c>
      <c r="E359" s="51" t="s">
        <v>54</v>
      </c>
      <c r="F359" s="52">
        <v>70</v>
      </c>
      <c r="G359" s="52">
        <v>0.92</v>
      </c>
      <c r="H359" s="52">
        <v>7.13</v>
      </c>
      <c r="I359" s="55">
        <v>33.6</v>
      </c>
      <c r="J359" s="52">
        <v>185.5</v>
      </c>
      <c r="K359" s="57">
        <v>2</v>
      </c>
      <c r="L359" s="59">
        <v>5.46</v>
      </c>
    </row>
    <row r="360" spans="1:12" ht="15">
      <c r="A360" s="23"/>
      <c r="B360" s="24"/>
      <c r="C360" s="25"/>
      <c r="D360" s="30" t="s">
        <v>36</v>
      </c>
      <c r="E360" s="51"/>
      <c r="F360" s="52"/>
      <c r="G360" s="52"/>
      <c r="H360" s="52"/>
      <c r="I360" s="55"/>
      <c r="J360" s="52"/>
      <c r="K360" s="57"/>
      <c r="L360" s="59"/>
    </row>
    <row r="361" spans="1:12" ht="15">
      <c r="A361" s="23"/>
      <c r="B361" s="24"/>
      <c r="C361" s="25"/>
      <c r="D361" s="30" t="s">
        <v>67</v>
      </c>
      <c r="E361" s="51" t="s">
        <v>53</v>
      </c>
      <c r="F361" s="52">
        <v>50</v>
      </c>
      <c r="G361" s="52">
        <v>1.49</v>
      </c>
      <c r="H361" s="52">
        <v>31</v>
      </c>
      <c r="I361" s="55">
        <v>15</v>
      </c>
      <c r="J361" s="52">
        <v>233</v>
      </c>
      <c r="K361" s="57" t="s">
        <v>74</v>
      </c>
      <c r="L361" s="59">
        <v>8.8000000000000007</v>
      </c>
    </row>
    <row r="362" spans="1:12" ht="15">
      <c r="A362" s="23"/>
      <c r="B362" s="24"/>
      <c r="C362" s="25"/>
      <c r="D362" s="30" t="s">
        <v>27</v>
      </c>
      <c r="E362" s="51" t="s">
        <v>56</v>
      </c>
      <c r="F362" s="52">
        <v>60</v>
      </c>
      <c r="G362" s="52"/>
      <c r="H362" s="52"/>
      <c r="I362" s="55">
        <v>7</v>
      </c>
      <c r="J362" s="52">
        <v>32.9</v>
      </c>
      <c r="K362" s="57">
        <v>231</v>
      </c>
      <c r="L362" s="59">
        <v>5.64</v>
      </c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510</v>
      </c>
      <c r="G366" s="36">
        <f>SUM(G354:G365)</f>
        <v>22.41</v>
      </c>
      <c r="H366" s="36">
        <f>SUM(H354:H365)</f>
        <v>61.129999999999995</v>
      </c>
      <c r="I366" s="36">
        <f>SUM(I354:I365)</f>
        <v>96.6</v>
      </c>
      <c r="J366" s="36">
        <f>SUM(J354:J365)</f>
        <v>902.8</v>
      </c>
      <c r="K366" s="37"/>
      <c r="L366" s="36">
        <f>SUM(L354:L365)</f>
        <v>74.686537000000001</v>
      </c>
    </row>
    <row r="367" spans="1:12">
      <c r="A367" s="41">
        <f>A343</f>
        <v>3</v>
      </c>
      <c r="B367" s="42">
        <f>B343</f>
        <v>5</v>
      </c>
      <c r="C367" s="66" t="s">
        <v>37</v>
      </c>
      <c r="D367" s="67"/>
      <c r="E367" s="43"/>
      <c r="F367" s="44">
        <f>F353+F366</f>
        <v>510</v>
      </c>
      <c r="G367" s="44">
        <f>G353+G366</f>
        <v>22.41</v>
      </c>
      <c r="H367" s="44">
        <f>H353+H366</f>
        <v>61.129999999999995</v>
      </c>
      <c r="I367" s="44">
        <f>I353+I366</f>
        <v>96.6</v>
      </c>
      <c r="J367" s="44">
        <f>J353+J366</f>
        <v>902.8</v>
      </c>
      <c r="K367" s="44"/>
      <c r="L367" s="44">
        <f>L353+L366</f>
        <v>74.686537000000001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51" t="s">
        <v>43</v>
      </c>
      <c r="F379" s="52">
        <v>60</v>
      </c>
      <c r="G379" s="52">
        <v>1.1299999999999999</v>
      </c>
      <c r="H379" s="52">
        <v>5</v>
      </c>
      <c r="I379" s="55">
        <v>5</v>
      </c>
      <c r="J379" s="52">
        <v>52</v>
      </c>
      <c r="K379" s="57">
        <v>35</v>
      </c>
      <c r="L379" s="59">
        <v>4.4383999999999997</v>
      </c>
    </row>
    <row r="380" spans="1:12" ht="15">
      <c r="A380" s="23"/>
      <c r="B380" s="24"/>
      <c r="C380" s="25"/>
      <c r="D380" s="30" t="s">
        <v>31</v>
      </c>
      <c r="E380" s="51" t="s">
        <v>44</v>
      </c>
      <c r="F380" s="52">
        <v>200</v>
      </c>
      <c r="G380" s="52">
        <v>27.2</v>
      </c>
      <c r="H380" s="52">
        <v>7.3</v>
      </c>
      <c r="I380" s="55">
        <v>19.7</v>
      </c>
      <c r="J380" s="52">
        <v>219.6</v>
      </c>
      <c r="K380" s="57"/>
      <c r="L380" s="59">
        <v>15.218</v>
      </c>
    </row>
    <row r="381" spans="1:12" ht="15">
      <c r="A381" s="23"/>
      <c r="B381" s="24"/>
      <c r="C381" s="25"/>
      <c r="D381" s="30" t="s">
        <v>32</v>
      </c>
      <c r="E381" s="51" t="s">
        <v>45</v>
      </c>
      <c r="F381" s="52">
        <v>90</v>
      </c>
      <c r="G381" s="52">
        <v>14</v>
      </c>
      <c r="H381" s="52">
        <v>17</v>
      </c>
      <c r="I381" s="55">
        <v>7</v>
      </c>
      <c r="J381" s="52">
        <v>168</v>
      </c>
      <c r="K381" s="57">
        <v>198</v>
      </c>
      <c r="L381" s="59">
        <v>12.4618</v>
      </c>
    </row>
    <row r="382" spans="1:12" ht="15">
      <c r="A382" s="23"/>
      <c r="B382" s="24"/>
      <c r="C382" s="25"/>
      <c r="D382" s="30" t="s">
        <v>33</v>
      </c>
      <c r="E382" s="51" t="s">
        <v>46</v>
      </c>
      <c r="F382" s="52">
        <v>150</v>
      </c>
      <c r="G382" s="52">
        <v>5</v>
      </c>
      <c r="H382" s="52">
        <v>9</v>
      </c>
      <c r="I382" s="55">
        <v>30</v>
      </c>
      <c r="J382" s="52">
        <v>213</v>
      </c>
      <c r="K382" s="57">
        <v>137</v>
      </c>
      <c r="L382" s="59">
        <v>15.689920000000001</v>
      </c>
    </row>
    <row r="383" spans="1:12" ht="15">
      <c r="A383" s="23"/>
      <c r="B383" s="24"/>
      <c r="C383" s="25"/>
      <c r="D383" s="30" t="s">
        <v>34</v>
      </c>
      <c r="E383" s="53" t="s">
        <v>50</v>
      </c>
      <c r="F383" s="54">
        <v>200</v>
      </c>
      <c r="G383" s="54"/>
      <c r="H383" s="54"/>
      <c r="I383" s="56">
        <v>10</v>
      </c>
      <c r="J383" s="54">
        <v>43</v>
      </c>
      <c r="K383" s="58">
        <v>261</v>
      </c>
      <c r="L383" s="60">
        <v>2.2248000000000001</v>
      </c>
    </row>
    <row r="384" spans="1:12" ht="15">
      <c r="A384" s="23"/>
      <c r="B384" s="24"/>
      <c r="C384" s="25"/>
      <c r="D384" s="30" t="s">
        <v>35</v>
      </c>
      <c r="E384" s="51" t="s">
        <v>49</v>
      </c>
      <c r="F384" s="52">
        <v>70</v>
      </c>
      <c r="G384" s="52">
        <v>0.92</v>
      </c>
      <c r="H384" s="52">
        <v>7.13</v>
      </c>
      <c r="I384" s="55">
        <v>33.6</v>
      </c>
      <c r="J384" s="52">
        <v>185.5</v>
      </c>
      <c r="K384" s="57"/>
      <c r="L384" s="59">
        <v>5.46</v>
      </c>
    </row>
    <row r="385" spans="1:12" ht="15">
      <c r="A385" s="23"/>
      <c r="B385" s="24"/>
      <c r="C385" s="25"/>
      <c r="D385" s="30" t="s">
        <v>36</v>
      </c>
      <c r="E385" s="51"/>
      <c r="F385" s="52"/>
      <c r="G385" s="52"/>
      <c r="H385" s="52"/>
      <c r="I385" s="55"/>
      <c r="J385" s="52"/>
      <c r="K385" s="57"/>
      <c r="L385" s="59"/>
    </row>
    <row r="386" spans="1:12" ht="15">
      <c r="A386" s="23"/>
      <c r="B386" s="24"/>
      <c r="C386" s="25"/>
      <c r="D386" s="30" t="s">
        <v>67</v>
      </c>
      <c r="E386" s="51" t="s">
        <v>47</v>
      </c>
      <c r="F386" s="52" t="s">
        <v>48</v>
      </c>
      <c r="G386" s="52">
        <v>1.2</v>
      </c>
      <c r="H386" s="52">
        <v>3</v>
      </c>
      <c r="I386" s="55">
        <v>14.7</v>
      </c>
      <c r="J386" s="52">
        <v>90</v>
      </c>
      <c r="K386" s="57">
        <v>63</v>
      </c>
      <c r="L386" s="59">
        <v>19.2</v>
      </c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770</v>
      </c>
      <c r="G391" s="36">
        <f>SUM(G379:G390)</f>
        <v>49.45</v>
      </c>
      <c r="H391" s="36">
        <f>SUM(H379:H390)</f>
        <v>48.43</v>
      </c>
      <c r="I391" s="36">
        <f>SUM(I379:I390)</f>
        <v>120.00000000000001</v>
      </c>
      <c r="J391" s="36">
        <f>SUM(J379:J390)</f>
        <v>971.1</v>
      </c>
      <c r="K391" s="37"/>
      <c r="L391" s="36">
        <f>SUM(L379:L390)</f>
        <v>74.692920000000001</v>
      </c>
    </row>
    <row r="392" spans="1:12">
      <c r="A392" s="41">
        <f>A368</f>
        <v>4</v>
      </c>
      <c r="B392" s="42">
        <f>B368</f>
        <v>1</v>
      </c>
      <c r="C392" s="66" t="s">
        <v>37</v>
      </c>
      <c r="D392" s="67"/>
      <c r="E392" s="43"/>
      <c r="F392" s="44">
        <f>F378+F391</f>
        <v>770</v>
      </c>
      <c r="G392" s="44">
        <f>G378+G391</f>
        <v>49.45</v>
      </c>
      <c r="H392" s="44">
        <f>H378+H391</f>
        <v>48.43</v>
      </c>
      <c r="I392" s="44">
        <f>I378+I391</f>
        <v>120.00000000000001</v>
      </c>
      <c r="J392" s="44">
        <f>J378+J391</f>
        <v>971.1</v>
      </c>
      <c r="K392" s="44"/>
      <c r="L392" s="44">
        <f>L378+L391</f>
        <v>74.692920000000001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>
      <c r="A405" s="45"/>
      <c r="B405" s="24"/>
      <c r="C405" s="25"/>
      <c r="D405" s="30" t="s">
        <v>31</v>
      </c>
      <c r="E405" s="51" t="s">
        <v>57</v>
      </c>
      <c r="F405" s="52">
        <v>200</v>
      </c>
      <c r="G405" s="52">
        <v>5.6</v>
      </c>
      <c r="H405" s="52">
        <v>0.92</v>
      </c>
      <c r="I405" s="55">
        <v>24.66</v>
      </c>
      <c r="J405" s="52">
        <v>108.32</v>
      </c>
      <c r="K405" s="57">
        <v>118</v>
      </c>
      <c r="L405" s="59">
        <v>4.2960000000000003</v>
      </c>
    </row>
    <row r="406" spans="1:12" ht="15">
      <c r="A406" s="45"/>
      <c r="B406" s="24"/>
      <c r="C406" s="25"/>
      <c r="D406" s="30" t="s">
        <v>32</v>
      </c>
      <c r="E406" s="51" t="s">
        <v>58</v>
      </c>
      <c r="F406" s="52">
        <v>90</v>
      </c>
      <c r="G406" s="52">
        <v>14</v>
      </c>
      <c r="H406" s="52">
        <v>14</v>
      </c>
      <c r="I406" s="55">
        <v>2</v>
      </c>
      <c r="J406" s="52">
        <v>190</v>
      </c>
      <c r="K406" s="57">
        <v>175</v>
      </c>
      <c r="L406" s="59">
        <v>32.361499999999999</v>
      </c>
    </row>
    <row r="407" spans="1:12" ht="15">
      <c r="A407" s="45"/>
      <c r="B407" s="24"/>
      <c r="C407" s="25"/>
      <c r="D407" s="30" t="s">
        <v>33</v>
      </c>
      <c r="E407" s="51" t="s">
        <v>59</v>
      </c>
      <c r="F407" s="52">
        <v>150</v>
      </c>
      <c r="G407" s="52">
        <v>9</v>
      </c>
      <c r="H407" s="52">
        <v>6</v>
      </c>
      <c r="I407" s="55">
        <v>39</v>
      </c>
      <c r="J407" s="52">
        <v>243</v>
      </c>
      <c r="K407" s="57">
        <v>114</v>
      </c>
      <c r="L407" s="59">
        <v>10.5511</v>
      </c>
    </row>
    <row r="408" spans="1:12" ht="15">
      <c r="A408" s="45"/>
      <c r="B408" s="24"/>
      <c r="C408" s="25"/>
      <c r="D408" s="30" t="s">
        <v>34</v>
      </c>
      <c r="E408" s="51" t="s">
        <v>55</v>
      </c>
      <c r="F408" s="52">
        <v>150</v>
      </c>
      <c r="G408" s="54">
        <v>1</v>
      </c>
      <c r="H408" s="54">
        <v>0.2</v>
      </c>
      <c r="I408" s="56">
        <v>15</v>
      </c>
      <c r="J408" s="54">
        <v>78</v>
      </c>
      <c r="K408" s="57">
        <v>271</v>
      </c>
      <c r="L408" s="59">
        <v>15.45</v>
      </c>
    </row>
    <row r="409" spans="1:12" ht="15">
      <c r="A409" s="45"/>
      <c r="B409" s="24"/>
      <c r="C409" s="25"/>
      <c r="D409" s="30" t="s">
        <v>35</v>
      </c>
      <c r="E409" s="51" t="s">
        <v>49</v>
      </c>
      <c r="F409" s="52">
        <v>70</v>
      </c>
      <c r="G409" s="52">
        <v>0.92</v>
      </c>
      <c r="H409" s="52">
        <v>7.13</v>
      </c>
      <c r="I409" s="55">
        <v>33.6</v>
      </c>
      <c r="J409" s="52">
        <v>185.5</v>
      </c>
      <c r="K409" s="57"/>
      <c r="L409" s="59">
        <v>5.46</v>
      </c>
    </row>
    <row r="410" spans="1:12" ht="15">
      <c r="A410" s="45"/>
      <c r="B410" s="24"/>
      <c r="C410" s="25"/>
      <c r="D410" s="30" t="s">
        <v>36</v>
      </c>
      <c r="E410" s="51"/>
      <c r="F410" s="52"/>
      <c r="G410" s="52"/>
      <c r="H410" s="52"/>
      <c r="I410" s="55"/>
      <c r="J410" s="52"/>
      <c r="K410" s="57"/>
      <c r="L410" s="59"/>
    </row>
    <row r="411" spans="1:12" ht="15">
      <c r="A411" s="45"/>
      <c r="B411" s="24"/>
      <c r="C411" s="25"/>
      <c r="D411" s="30" t="s">
        <v>27</v>
      </c>
      <c r="E411" s="53" t="s">
        <v>56</v>
      </c>
      <c r="F411" s="54">
        <v>70</v>
      </c>
      <c r="G411" s="54">
        <v>0</v>
      </c>
      <c r="H411" s="54">
        <v>0</v>
      </c>
      <c r="I411" s="56">
        <v>8</v>
      </c>
      <c r="J411" s="54">
        <v>37.6</v>
      </c>
      <c r="K411" s="58">
        <v>231</v>
      </c>
      <c r="L411" s="60">
        <v>6.58</v>
      </c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730</v>
      </c>
      <c r="G416" s="36">
        <f>SUM(G404:G415)</f>
        <v>30.520000000000003</v>
      </c>
      <c r="H416" s="36">
        <f>SUM(H404:H415)</f>
        <v>28.25</v>
      </c>
      <c r="I416" s="36">
        <f>SUM(I404:I415)</f>
        <v>122.25999999999999</v>
      </c>
      <c r="J416" s="36">
        <f>SUM(J404:J415)</f>
        <v>842.42</v>
      </c>
      <c r="K416" s="37"/>
      <c r="L416" s="36">
        <f>SUM(L404:L415)</f>
        <v>74.698599999999985</v>
      </c>
    </row>
    <row r="417" spans="1:12">
      <c r="A417" s="47">
        <f>A393</f>
        <v>4</v>
      </c>
      <c r="B417" s="47">
        <f>B393</f>
        <v>2</v>
      </c>
      <c r="C417" s="66" t="s">
        <v>37</v>
      </c>
      <c r="D417" s="67"/>
      <c r="E417" s="43"/>
      <c r="F417" s="44">
        <f>F403+F416</f>
        <v>730</v>
      </c>
      <c r="G417" s="44">
        <f>G403+G416</f>
        <v>30.520000000000003</v>
      </c>
      <c r="H417" s="44">
        <f>H403+H416</f>
        <v>28.25</v>
      </c>
      <c r="I417" s="44">
        <f>I403+I416</f>
        <v>122.25999999999999</v>
      </c>
      <c r="J417" s="44">
        <f>J403+J416</f>
        <v>842.42</v>
      </c>
      <c r="K417" s="44"/>
      <c r="L417" s="44">
        <f>L403+L416</f>
        <v>74.698599999999985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61" t="s">
        <v>60</v>
      </c>
      <c r="F427" s="62">
        <v>60</v>
      </c>
      <c r="G427" s="62">
        <v>1.3</v>
      </c>
      <c r="H427" s="62">
        <v>7.2</v>
      </c>
      <c r="I427" s="63">
        <v>5.2</v>
      </c>
      <c r="J427" s="62">
        <v>75.599999999999994</v>
      </c>
      <c r="K427" s="64">
        <v>42</v>
      </c>
      <c r="L427" s="65">
        <v>5.8390000000000004</v>
      </c>
    </row>
    <row r="428" spans="1:12" ht="15">
      <c r="A428" s="23"/>
      <c r="B428" s="24"/>
      <c r="C428" s="25"/>
      <c r="D428" s="30" t="s">
        <v>31</v>
      </c>
      <c r="E428" s="51" t="s">
        <v>61</v>
      </c>
      <c r="F428" s="52">
        <v>200</v>
      </c>
      <c r="G428" s="52">
        <v>4.8</v>
      </c>
      <c r="H428" s="52">
        <v>4.2</v>
      </c>
      <c r="I428" s="55">
        <v>17.2</v>
      </c>
      <c r="J428" s="52">
        <v>126</v>
      </c>
      <c r="K428" s="57" t="s">
        <v>68</v>
      </c>
      <c r="L428" s="59">
        <v>16.765999999999998</v>
      </c>
    </row>
    <row r="429" spans="1:12" ht="15">
      <c r="A429" s="23"/>
      <c r="B429" s="24"/>
      <c r="C429" s="25"/>
      <c r="D429" s="30" t="s">
        <v>32</v>
      </c>
      <c r="E429" s="51" t="s">
        <v>65</v>
      </c>
      <c r="F429" s="52" t="s">
        <v>66</v>
      </c>
      <c r="G429" s="52">
        <v>5</v>
      </c>
      <c r="H429" s="52">
        <v>5</v>
      </c>
      <c r="I429" s="55"/>
      <c r="J429" s="52">
        <v>63</v>
      </c>
      <c r="K429" s="57">
        <v>143</v>
      </c>
      <c r="L429" s="59">
        <v>16.399999999999999</v>
      </c>
    </row>
    <row r="430" spans="1:12" ht="15">
      <c r="A430" s="23"/>
      <c r="B430" s="24"/>
      <c r="C430" s="25"/>
      <c r="D430" s="30" t="s">
        <v>33</v>
      </c>
      <c r="E430" s="51"/>
      <c r="F430" s="52"/>
      <c r="G430" s="52"/>
      <c r="H430" s="52"/>
      <c r="I430" s="55"/>
      <c r="J430" s="52"/>
      <c r="K430" s="57"/>
      <c r="L430" s="59"/>
    </row>
    <row r="431" spans="1:12" ht="15">
      <c r="A431" s="23"/>
      <c r="B431" s="24"/>
      <c r="C431" s="25"/>
      <c r="D431" s="30" t="s">
        <v>34</v>
      </c>
      <c r="E431" s="51" t="s">
        <v>50</v>
      </c>
      <c r="F431" s="52">
        <v>200</v>
      </c>
      <c r="G431" s="52"/>
      <c r="H431" s="52"/>
      <c r="I431" s="55">
        <v>10</v>
      </c>
      <c r="J431" s="52">
        <v>43</v>
      </c>
      <c r="K431" s="57">
        <v>261</v>
      </c>
      <c r="L431" s="59">
        <v>2.2248000000000001</v>
      </c>
    </row>
    <row r="432" spans="1:12" ht="15">
      <c r="A432" s="23"/>
      <c r="B432" s="24"/>
      <c r="C432" s="25"/>
      <c r="D432" s="30" t="s">
        <v>35</v>
      </c>
      <c r="E432" s="51" t="s">
        <v>63</v>
      </c>
      <c r="F432" s="52" t="s">
        <v>64</v>
      </c>
      <c r="G432" s="52">
        <v>4</v>
      </c>
      <c r="H432" s="52">
        <v>8</v>
      </c>
      <c r="I432" s="55">
        <v>30</v>
      </c>
      <c r="J432" s="52">
        <v>230</v>
      </c>
      <c r="K432" s="57">
        <v>2</v>
      </c>
      <c r="L432" s="59">
        <v>14.28</v>
      </c>
    </row>
    <row r="433" spans="1:12" ht="15">
      <c r="A433" s="23"/>
      <c r="B433" s="24"/>
      <c r="C433" s="25"/>
      <c r="D433" s="30" t="s">
        <v>36</v>
      </c>
      <c r="E433" s="51"/>
      <c r="F433" s="52"/>
      <c r="G433" s="52"/>
      <c r="H433" s="52"/>
      <c r="I433" s="55"/>
      <c r="J433" s="52"/>
      <c r="K433" s="57"/>
      <c r="L433" s="59"/>
    </row>
    <row r="434" spans="1:12" ht="15">
      <c r="A434" s="23"/>
      <c r="B434" s="24"/>
      <c r="C434" s="25"/>
      <c r="D434" s="30" t="s">
        <v>67</v>
      </c>
      <c r="E434" s="51" t="s">
        <v>62</v>
      </c>
      <c r="F434" s="52" t="s">
        <v>48</v>
      </c>
      <c r="G434" s="52">
        <v>0.7</v>
      </c>
      <c r="H434" s="52">
        <v>2.8</v>
      </c>
      <c r="I434" s="55">
        <v>12.6</v>
      </c>
      <c r="J434" s="52">
        <v>81</v>
      </c>
      <c r="K434" s="57"/>
      <c r="L434" s="59">
        <v>19.2</v>
      </c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460</v>
      </c>
      <c r="G439" s="36">
        <f>SUM(G427:G438)</f>
        <v>15.799999999999999</v>
      </c>
      <c r="H439" s="36">
        <f>SUM(H427:H438)</f>
        <v>27.2</v>
      </c>
      <c r="I439" s="36">
        <f>SUM(I427:I438)</f>
        <v>75</v>
      </c>
      <c r="J439" s="36">
        <f>SUM(J427:J438)</f>
        <v>618.6</v>
      </c>
      <c r="K439" s="37"/>
      <c r="L439" s="36">
        <f>SUM(L427:L438)</f>
        <v>74.709800000000001</v>
      </c>
    </row>
    <row r="440" spans="1:12">
      <c r="A440" s="41">
        <f>A418</f>
        <v>4</v>
      </c>
      <c r="B440" s="42">
        <f>B418</f>
        <v>3</v>
      </c>
      <c r="C440" s="66" t="s">
        <v>37</v>
      </c>
      <c r="D440" s="67"/>
      <c r="E440" s="43"/>
      <c r="F440" s="44">
        <f>F426+F439</f>
        <v>460</v>
      </c>
      <c r="G440" s="44">
        <f>G426+G439</f>
        <v>15.799999999999999</v>
      </c>
      <c r="H440" s="44">
        <f>H426+H439</f>
        <v>27.2</v>
      </c>
      <c r="I440" s="44">
        <f>I426+I439</f>
        <v>75</v>
      </c>
      <c r="J440" s="44">
        <f>J426+J439</f>
        <v>618.6</v>
      </c>
      <c r="K440" s="44"/>
      <c r="L440" s="44">
        <f>L426+L439</f>
        <v>74.709800000000001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27"/>
      <c r="F453" s="28"/>
      <c r="G453" s="28"/>
      <c r="H453" s="28"/>
      <c r="I453" s="28"/>
      <c r="J453" s="28"/>
      <c r="K453" s="29"/>
      <c r="L453" s="28"/>
    </row>
    <row r="454" spans="1:12" ht="15">
      <c r="A454" s="23"/>
      <c r="B454" s="24"/>
      <c r="C454" s="25"/>
      <c r="D454" s="30" t="s">
        <v>32</v>
      </c>
      <c r="E454" s="51" t="s">
        <v>69</v>
      </c>
      <c r="F454" s="52">
        <v>90</v>
      </c>
      <c r="G454" s="52">
        <v>14</v>
      </c>
      <c r="H454" s="52">
        <v>14</v>
      </c>
      <c r="I454" s="55">
        <v>2</v>
      </c>
      <c r="J454" s="52">
        <v>190</v>
      </c>
      <c r="K454" s="57">
        <v>175</v>
      </c>
      <c r="L454" s="59">
        <v>27.5702</v>
      </c>
    </row>
    <row r="455" spans="1:12" ht="15">
      <c r="A455" s="23"/>
      <c r="B455" s="24"/>
      <c r="C455" s="25"/>
      <c r="D455" s="30" t="s">
        <v>33</v>
      </c>
      <c r="E455" s="51" t="s">
        <v>70</v>
      </c>
      <c r="F455" s="52">
        <v>150</v>
      </c>
      <c r="G455" s="52">
        <v>3</v>
      </c>
      <c r="H455" s="52">
        <v>4</v>
      </c>
      <c r="I455" s="55">
        <v>22</v>
      </c>
      <c r="J455" s="52">
        <v>173</v>
      </c>
      <c r="K455" s="57">
        <v>91</v>
      </c>
      <c r="L455" s="59">
        <v>6.1680000000000001</v>
      </c>
    </row>
    <row r="456" spans="1:12" ht="15">
      <c r="A456" s="23"/>
      <c r="B456" s="24"/>
      <c r="C456" s="25"/>
      <c r="D456" s="30" t="s">
        <v>34</v>
      </c>
      <c r="E456" s="53" t="s">
        <v>50</v>
      </c>
      <c r="F456" s="54">
        <v>200</v>
      </c>
      <c r="G456" s="54"/>
      <c r="H456" s="54"/>
      <c r="I456" s="56">
        <v>10</v>
      </c>
      <c r="J456" s="54">
        <v>43</v>
      </c>
      <c r="K456" s="58">
        <v>261</v>
      </c>
      <c r="L456" s="60">
        <v>2.2248000000000001</v>
      </c>
    </row>
    <row r="457" spans="1:12" ht="15">
      <c r="A457" s="23"/>
      <c r="B457" s="24"/>
      <c r="C457" s="25"/>
      <c r="D457" s="30" t="s">
        <v>35</v>
      </c>
      <c r="E457" s="51" t="s">
        <v>72</v>
      </c>
      <c r="F457" s="52" t="s">
        <v>64</v>
      </c>
      <c r="G457" s="52">
        <v>4</v>
      </c>
      <c r="H457" s="52">
        <v>8</v>
      </c>
      <c r="I457" s="55">
        <v>30</v>
      </c>
      <c r="J457" s="52">
        <v>230</v>
      </c>
      <c r="K457" s="57">
        <v>1</v>
      </c>
      <c r="L457" s="59">
        <v>14.28</v>
      </c>
    </row>
    <row r="458" spans="1:12" ht="15">
      <c r="A458" s="23"/>
      <c r="B458" s="24"/>
      <c r="C458" s="25"/>
      <c r="D458" s="30"/>
      <c r="E458" s="51" t="s">
        <v>65</v>
      </c>
      <c r="F458" s="52" t="s">
        <v>73</v>
      </c>
      <c r="G458" s="52">
        <v>5</v>
      </c>
      <c r="H458" s="52">
        <v>5</v>
      </c>
      <c r="I458" s="55"/>
      <c r="J458" s="52">
        <v>63</v>
      </c>
      <c r="K458" s="57">
        <v>143</v>
      </c>
      <c r="L458" s="59">
        <v>16.399999999999999</v>
      </c>
    </row>
    <row r="459" spans="1:12" ht="15">
      <c r="A459" s="23"/>
      <c r="B459" s="24"/>
      <c r="C459" s="25"/>
      <c r="D459" s="30" t="s">
        <v>67</v>
      </c>
      <c r="E459" s="51" t="s">
        <v>71</v>
      </c>
      <c r="F459" s="52">
        <v>33.200000000000003</v>
      </c>
      <c r="G459" s="52">
        <v>1.2</v>
      </c>
      <c r="H459" s="52">
        <v>9.39</v>
      </c>
      <c r="I459" s="55">
        <v>19</v>
      </c>
      <c r="J459" s="52">
        <v>166.6</v>
      </c>
      <c r="K459" s="57">
        <v>65</v>
      </c>
      <c r="L459" s="59">
        <v>8.0343999999999998</v>
      </c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473.2</v>
      </c>
      <c r="G464" s="36">
        <f>SUM(G452:G463)</f>
        <v>27.2</v>
      </c>
      <c r="H464" s="36">
        <f>SUM(H452:H463)</f>
        <v>40.39</v>
      </c>
      <c r="I464" s="36">
        <f>SUM(I452:I463)</f>
        <v>83</v>
      </c>
      <c r="J464" s="36">
        <f>SUM(J452:J463)</f>
        <v>865.6</v>
      </c>
      <c r="K464" s="37"/>
      <c r="L464" s="36">
        <f>SUM(L452:L463)</f>
        <v>74.677400000000006</v>
      </c>
    </row>
    <row r="465" spans="1:12">
      <c r="A465" s="41">
        <f>A441</f>
        <v>4</v>
      </c>
      <c r="B465" s="42">
        <f>B441</f>
        <v>4</v>
      </c>
      <c r="C465" s="66" t="s">
        <v>37</v>
      </c>
      <c r="D465" s="67"/>
      <c r="E465" s="43"/>
      <c r="F465" s="44">
        <f>F451+F464</f>
        <v>473.2</v>
      </c>
      <c r="G465" s="44">
        <f>G451+G464</f>
        <v>27.2</v>
      </c>
      <c r="H465" s="44">
        <f>H451+H464</f>
        <v>40.39</v>
      </c>
      <c r="I465" s="44">
        <f>I451+I464</f>
        <v>83</v>
      </c>
      <c r="J465" s="44">
        <f>J451+J464</f>
        <v>865.6</v>
      </c>
      <c r="K465" s="44"/>
      <c r="L465" s="44">
        <f>L451+L464</f>
        <v>74.677400000000006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61" t="s">
        <v>51</v>
      </c>
      <c r="F476" s="62">
        <v>60</v>
      </c>
      <c r="G476" s="62">
        <v>1</v>
      </c>
      <c r="H476" s="62">
        <v>5</v>
      </c>
      <c r="I476" s="63">
        <v>5</v>
      </c>
      <c r="J476" s="62">
        <v>52</v>
      </c>
      <c r="K476" s="64">
        <v>35</v>
      </c>
      <c r="L476" s="65">
        <v>4.4710000000000001</v>
      </c>
    </row>
    <row r="477" spans="1:12" ht="15">
      <c r="A477" s="23"/>
      <c r="B477" s="24"/>
      <c r="C477" s="25"/>
      <c r="D477" s="30" t="s">
        <v>31</v>
      </c>
      <c r="E477" s="51"/>
      <c r="F477" s="52"/>
      <c r="G477" s="52"/>
      <c r="H477" s="52"/>
      <c r="I477" s="55"/>
      <c r="J477" s="52"/>
      <c r="K477" s="57"/>
      <c r="L477" s="59"/>
    </row>
    <row r="478" spans="1:12" ht="15">
      <c r="A478" s="23"/>
      <c r="B478" s="24"/>
      <c r="C478" s="25"/>
      <c r="D478" s="30" t="s">
        <v>32</v>
      </c>
      <c r="E478" s="51" t="s">
        <v>52</v>
      </c>
      <c r="F478" s="52">
        <v>150</v>
      </c>
      <c r="G478" s="52">
        <v>18</v>
      </c>
      <c r="H478" s="52">
        <v>18</v>
      </c>
      <c r="I478" s="55">
        <v>24</v>
      </c>
      <c r="J478" s="52">
        <v>337</v>
      </c>
      <c r="K478" s="57">
        <v>179</v>
      </c>
      <c r="L478" s="59">
        <v>37.955537</v>
      </c>
    </row>
    <row r="479" spans="1:12" ht="15">
      <c r="A479" s="23"/>
      <c r="B479" s="24"/>
      <c r="C479" s="25"/>
      <c r="D479" s="30" t="s">
        <v>33</v>
      </c>
      <c r="E479" s="51"/>
      <c r="F479" s="52"/>
      <c r="G479" s="52"/>
      <c r="H479" s="52"/>
      <c r="I479" s="55"/>
      <c r="J479" s="52"/>
      <c r="K479" s="57"/>
      <c r="L479" s="59"/>
    </row>
    <row r="480" spans="1:12" ht="15">
      <c r="A480" s="23"/>
      <c r="B480" s="24"/>
      <c r="C480" s="25"/>
      <c r="D480" s="30" t="s">
        <v>34</v>
      </c>
      <c r="E480" s="51" t="s">
        <v>55</v>
      </c>
      <c r="F480" s="52">
        <v>120</v>
      </c>
      <c r="G480" s="52">
        <v>1</v>
      </c>
      <c r="H480" s="52"/>
      <c r="I480" s="55">
        <v>12</v>
      </c>
      <c r="J480" s="52">
        <v>62.4</v>
      </c>
      <c r="K480" s="57">
        <v>271</v>
      </c>
      <c r="L480" s="59">
        <v>12.36</v>
      </c>
    </row>
    <row r="481" spans="1:12" ht="15">
      <c r="A481" s="23"/>
      <c r="B481" s="24"/>
      <c r="C481" s="25"/>
      <c r="D481" s="30" t="s">
        <v>35</v>
      </c>
      <c r="E481" s="51" t="s">
        <v>54</v>
      </c>
      <c r="F481" s="52">
        <v>70</v>
      </c>
      <c r="G481" s="52">
        <v>0.92</v>
      </c>
      <c r="H481" s="52">
        <v>7.13</v>
      </c>
      <c r="I481" s="55">
        <v>33.6</v>
      </c>
      <c r="J481" s="52">
        <v>185.5</v>
      </c>
      <c r="K481" s="57">
        <v>2</v>
      </c>
      <c r="L481" s="59">
        <v>5.46</v>
      </c>
    </row>
    <row r="482" spans="1:12" ht="15">
      <c r="A482" s="23"/>
      <c r="B482" s="24"/>
      <c r="C482" s="25"/>
      <c r="D482" s="30" t="s">
        <v>36</v>
      </c>
      <c r="E482" s="51"/>
      <c r="F482" s="52"/>
      <c r="G482" s="52"/>
      <c r="H482" s="52"/>
      <c r="I482" s="55"/>
      <c r="J482" s="52"/>
      <c r="K482" s="57"/>
      <c r="L482" s="59"/>
    </row>
    <row r="483" spans="1:12" ht="15">
      <c r="A483" s="23"/>
      <c r="B483" s="24"/>
      <c r="C483" s="25"/>
      <c r="D483" s="30" t="s">
        <v>67</v>
      </c>
      <c r="E483" s="51" t="s">
        <v>53</v>
      </c>
      <c r="F483" s="52">
        <v>50</v>
      </c>
      <c r="G483" s="52">
        <v>1.49</v>
      </c>
      <c r="H483" s="52">
        <v>31</v>
      </c>
      <c r="I483" s="55">
        <v>15</v>
      </c>
      <c r="J483" s="52">
        <v>233</v>
      </c>
      <c r="K483" s="57" t="s">
        <v>74</v>
      </c>
      <c r="L483" s="59">
        <v>8.8000000000000007</v>
      </c>
    </row>
    <row r="484" spans="1:12" ht="15">
      <c r="A484" s="23"/>
      <c r="B484" s="24"/>
      <c r="C484" s="25"/>
      <c r="D484" s="30" t="s">
        <v>27</v>
      </c>
      <c r="E484" s="51" t="s">
        <v>56</v>
      </c>
      <c r="F484" s="52">
        <v>60</v>
      </c>
      <c r="G484" s="52"/>
      <c r="H484" s="52"/>
      <c r="I484" s="55">
        <v>7</v>
      </c>
      <c r="J484" s="52">
        <v>32.9</v>
      </c>
      <c r="K484" s="57">
        <v>231</v>
      </c>
      <c r="L484" s="59">
        <v>5.64</v>
      </c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510</v>
      </c>
      <c r="G488" s="36">
        <f>SUM(G476:G487)</f>
        <v>22.41</v>
      </c>
      <c r="H488" s="36">
        <f>SUM(H476:H487)</f>
        <v>61.129999999999995</v>
      </c>
      <c r="I488" s="36">
        <f>SUM(I476:I487)</f>
        <v>96.6</v>
      </c>
      <c r="J488" s="36">
        <f>SUM(J476:J487)</f>
        <v>902.8</v>
      </c>
      <c r="K488" s="37"/>
      <c r="L488" s="36">
        <f>SUM(L476:L487)</f>
        <v>74.686537000000001</v>
      </c>
    </row>
    <row r="489" spans="1:12">
      <c r="A489" s="41">
        <f>A466</f>
        <v>4</v>
      </c>
      <c r="B489" s="42">
        <f>B466</f>
        <v>5</v>
      </c>
      <c r="C489" s="66" t="s">
        <v>37</v>
      </c>
      <c r="D489" s="67"/>
      <c r="E489" s="43"/>
      <c r="F489" s="44">
        <f>F475+F488</f>
        <v>510</v>
      </c>
      <c r="G489" s="44">
        <f>G475+G488</f>
        <v>22.41</v>
      </c>
      <c r="H489" s="44">
        <f>H475+H488</f>
        <v>61.129999999999995</v>
      </c>
      <c r="I489" s="44">
        <f>I475+I488</f>
        <v>96.6</v>
      </c>
      <c r="J489" s="44">
        <f>J475+J488</f>
        <v>902.8</v>
      </c>
      <c r="K489" s="44"/>
      <c r="L489" s="44">
        <f>L475+L488</f>
        <v>74.686537000000001</v>
      </c>
    </row>
    <row r="490" spans="1:12">
      <c r="A490" s="48"/>
      <c r="B490" s="49"/>
      <c r="C490" s="74" t="s">
        <v>38</v>
      </c>
      <c r="D490" s="75"/>
      <c r="E490" s="76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588.6400000000001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29.076000000000001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41.08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99.371999999999986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840.10400000000004</v>
      </c>
      <c r="K490" s="50" t="s">
        <v>39</v>
      </c>
      <c r="L490" s="5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74.693051400000002</v>
      </c>
    </row>
  </sheetData>
  <mergeCells count="24"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367:D367"/>
    <mergeCell ref="C392:D392"/>
    <mergeCell ref="C417:D417"/>
    <mergeCell ref="C244:D244"/>
    <mergeCell ref="C268:D268"/>
    <mergeCell ref="C293:D293"/>
    <mergeCell ref="C317:D317"/>
    <mergeCell ref="C342:D34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начшкола3</cp:lastModifiedBy>
  <dcterms:modified xsi:type="dcterms:W3CDTF">2024-02-07T06:27:31Z</dcterms:modified>
</cp:coreProperties>
</file>